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06.05.2022 9 Б класс " sheetId="6" r:id="rId1"/>
    <sheet name="06.05.2022 9 В класс " sheetId="4" r:id="rId2"/>
    <sheet name="06.05.2022 4 Ә класс" sheetId="5" r:id="rId3"/>
    <sheet name="06.05.2022 4 В класс" sheetId="7" r:id="rId4"/>
  </sheets>
  <calcPr calcId="124519"/>
</workbook>
</file>

<file path=xl/calcChain.xml><?xml version="1.0" encoding="utf-8"?>
<calcChain xmlns="http://schemas.openxmlformats.org/spreadsheetml/2006/main">
  <c r="G36" i="4"/>
  <c r="H11" i="6"/>
  <c r="F37" i="4"/>
  <c r="F36" s="1"/>
  <c r="G37"/>
  <c r="E37"/>
  <c r="E36" s="1"/>
  <c r="F37" i="6"/>
  <c r="F36" s="1"/>
  <c r="G37"/>
  <c r="G36" s="1"/>
  <c r="E37"/>
  <c r="E36" s="1"/>
  <c r="H29"/>
  <c r="H28"/>
  <c r="H18"/>
  <c r="H24" i="4"/>
  <c r="H25"/>
  <c r="H26"/>
  <c r="H27"/>
  <c r="H28"/>
  <c r="H29"/>
  <c r="H30"/>
  <c r="H31"/>
  <c r="H32"/>
  <c r="H33"/>
  <c r="H34"/>
  <c r="H35"/>
  <c r="H20" i="7"/>
  <c r="F31"/>
  <c r="G31"/>
  <c r="E31"/>
  <c r="F32"/>
  <c r="G32"/>
  <c r="H32"/>
  <c r="H31" s="1"/>
  <c r="E32"/>
  <c r="F36" i="5"/>
  <c r="G36"/>
  <c r="H36"/>
  <c r="E36"/>
  <c r="F37"/>
  <c r="G37"/>
  <c r="H37"/>
  <c r="E37"/>
  <c r="H31"/>
  <c r="H30" i="7"/>
  <c r="H29"/>
  <c r="H10" i="4"/>
  <c r="H11"/>
  <c r="H12"/>
  <c r="H13"/>
  <c r="H14"/>
  <c r="H15"/>
  <c r="H16"/>
  <c r="H17"/>
  <c r="H18"/>
  <c r="H19"/>
  <c r="H20"/>
  <c r="H21"/>
  <c r="H22"/>
  <c r="H23"/>
  <c r="H37"/>
  <c r="H36" s="1"/>
  <c r="H12" i="6"/>
  <c r="H13"/>
  <c r="H14"/>
  <c r="H15"/>
  <c r="H16"/>
  <c r="H17"/>
  <c r="H19"/>
  <c r="H20"/>
  <c r="H21"/>
  <c r="H22"/>
  <c r="H23"/>
  <c r="H24"/>
  <c r="H25"/>
  <c r="H26"/>
  <c r="H27"/>
  <c r="H30"/>
  <c r="H31"/>
  <c r="H32"/>
  <c r="H33"/>
  <c r="H34"/>
  <c r="H35"/>
  <c r="H10"/>
  <c r="H21" i="7"/>
  <c r="H22"/>
  <c r="H23"/>
  <c r="H24"/>
  <c r="H25"/>
  <c r="H26"/>
  <c r="H27"/>
  <c r="H28"/>
  <c r="H21" i="5"/>
  <c r="H22"/>
  <c r="H23"/>
  <c r="H24"/>
  <c r="H25"/>
  <c r="H26"/>
  <c r="H27"/>
  <c r="H28"/>
  <c r="H29"/>
  <c r="H30"/>
  <c r="H32"/>
  <c r="H33"/>
  <c r="H34"/>
  <c r="H35"/>
  <c r="H19" i="7"/>
  <c r="H18"/>
  <c r="H17"/>
  <c r="H16"/>
  <c r="H15"/>
  <c r="H14"/>
  <c r="H13"/>
  <c r="H12"/>
  <c r="H11"/>
  <c r="H20" i="5"/>
  <c r="H19"/>
  <c r="H18"/>
  <c r="H17"/>
  <c r="H16"/>
  <c r="H15"/>
  <c r="H14"/>
  <c r="H13"/>
  <c r="H12"/>
  <c r="H11"/>
  <c r="H37" i="6" l="1"/>
  <c r="H36" s="1"/>
</calcChain>
</file>

<file path=xl/sharedStrings.xml><?xml version="1.0" encoding="utf-8"?>
<sst xmlns="http://schemas.openxmlformats.org/spreadsheetml/2006/main" count="371" uniqueCount="292">
  <si>
    <t>№</t>
  </si>
  <si>
    <t>Баллы по предметам</t>
  </si>
  <si>
    <t>Сумма баллов</t>
  </si>
  <si>
    <t>Облысы:</t>
  </si>
  <si>
    <t>Ақтөбе</t>
  </si>
  <si>
    <t>Мекеме атауы:</t>
  </si>
  <si>
    <t>№10 ЖББОМ</t>
  </si>
  <si>
    <t>Тапсырылған уақыты</t>
  </si>
  <si>
    <t>ОРАЗҒАЛИ</t>
  </si>
  <si>
    <t>АЛИБЕК</t>
  </si>
  <si>
    <t>ЕРКІНҰЛЫ</t>
  </si>
  <si>
    <t>АКПАМБЕТОВ</t>
  </si>
  <si>
    <t>АЛИ</t>
  </si>
  <si>
    <t>ЖАЛҒАБАЕВ</t>
  </si>
  <si>
    <t>РАМАЗАН</t>
  </si>
  <si>
    <t>СӘБИТҰЛЫ</t>
  </si>
  <si>
    <t>АБАШОВА</t>
  </si>
  <si>
    <t>САЛТАНАТ</t>
  </si>
  <si>
    <t>БАҒДАТҚЫЗЫ</t>
  </si>
  <si>
    <t>БАҚБЕРГЕНОВ</t>
  </si>
  <si>
    <t>ШӘМСУДИН</t>
  </si>
  <si>
    <t>БАҚЫТҰЛЫ</t>
  </si>
  <si>
    <t>БЕКЕТАЕВА</t>
  </si>
  <si>
    <t>АКЖАН</t>
  </si>
  <si>
    <t>МУРАТЖАНОВНА</t>
  </si>
  <si>
    <t>БИСЕКЕН</t>
  </si>
  <si>
    <t>ТЕМЕРЛАН</t>
  </si>
  <si>
    <t>АСЫЛАНҰЛЫ</t>
  </si>
  <si>
    <t>ДОСМАМБЕТОВА</t>
  </si>
  <si>
    <t>ШЫНАР</t>
  </si>
  <si>
    <t>АБЗАЛОВНА</t>
  </si>
  <si>
    <t>ЕСКЕНДІР</t>
  </si>
  <si>
    <t>МИРАС</t>
  </si>
  <si>
    <t>АЛТЫНБЕКҰЛЫ</t>
  </si>
  <si>
    <t>ИЗЕКЕШОВА</t>
  </si>
  <si>
    <t>АИДА</t>
  </si>
  <si>
    <t>ЕРБОЛҚЫЗЫ</t>
  </si>
  <si>
    <t>КИКБАЙ</t>
  </si>
  <si>
    <t>АСЫЛ</t>
  </si>
  <si>
    <t>НҰРЖАНҚЫЗЫ</t>
  </si>
  <si>
    <t>ҚУАНАЛИН</t>
  </si>
  <si>
    <t>НҰРСҰЛТАН</t>
  </si>
  <si>
    <t>БОЛАТБЕКҰЛЫ</t>
  </si>
  <si>
    <t>ҚҰЛЫНТАЕВА</t>
  </si>
  <si>
    <t>ӘЙГЕРІМ</t>
  </si>
  <si>
    <t>ЕМБЕРГЕНҚЫЗЫ</t>
  </si>
  <si>
    <t>МҰРЗАҒАЛИЕВ</t>
  </si>
  <si>
    <t>САНЖАР</t>
  </si>
  <si>
    <t>ЕРЖАНҰЛЫ</t>
  </si>
  <si>
    <t>НАДЫРОВ</t>
  </si>
  <si>
    <t>ӘЛІМ</t>
  </si>
  <si>
    <t>НҰРБОЛҰЛЫ</t>
  </si>
  <si>
    <t>НҰРАХМЕТОВ</t>
  </si>
  <si>
    <t>ШЫҢҒЫС</t>
  </si>
  <si>
    <t>НҰРЛЫБЕКҰЛЫ</t>
  </si>
  <si>
    <t>ОРЫНТАЙ</t>
  </si>
  <si>
    <t>АЯНА</t>
  </si>
  <si>
    <t>ЖАҚСЫБЕКҚЫЗЫ</t>
  </si>
  <si>
    <t>САУРБАЕВА</t>
  </si>
  <si>
    <t>САБИРА</t>
  </si>
  <si>
    <t>ТЫНЫШТЫКОВНА</t>
  </si>
  <si>
    <t>ТАҢАТАРОВА</t>
  </si>
  <si>
    <t>ТОМИРИС</t>
  </si>
  <si>
    <t>ЛЕСКЕНҚЫЗЫ</t>
  </si>
  <si>
    <t>ТЕМИРБАЕВ</t>
  </si>
  <si>
    <t>ДАНИАЛ</t>
  </si>
  <si>
    <t>МЕЙРХАНОВИЧ</t>
  </si>
  <si>
    <t>ШИНГИСОВА</t>
  </si>
  <si>
    <t>АРАЙЛЫМ</t>
  </si>
  <si>
    <t>КУАНДЫКОВНА</t>
  </si>
  <si>
    <t>АМАНГЕЛДІ</t>
  </si>
  <si>
    <t>ЕРАСЫЛ</t>
  </si>
  <si>
    <t>ҚУАНЫШҰЛЫ</t>
  </si>
  <si>
    <t>САБИТОВ</t>
  </si>
  <si>
    <t>ШЫНДАУЛЕТ</t>
  </si>
  <si>
    <t>МЕДЕТҰЛЫ</t>
  </si>
  <si>
    <t>СӘБИТ</t>
  </si>
  <si>
    <t>ДИЛЬНАЗ</t>
  </si>
  <si>
    <t>БЕРІКҚЫЗЫ</t>
  </si>
  <si>
    <t>БАРЛЫҚБАЕВ</t>
  </si>
  <si>
    <t>НҰРБОЛ</t>
  </si>
  <si>
    <t>НҰРЛЫБАЙҰЛЫ</t>
  </si>
  <si>
    <t>НӘДІРХАНОВА</t>
  </si>
  <si>
    <t>ӘСЕМ</t>
  </si>
  <si>
    <t>ҚАЙРАТҚЫЗЫ</t>
  </si>
  <si>
    <t>Оқушының толық аты-жөні</t>
  </si>
  <si>
    <r>
      <t xml:space="preserve">Оқу сауаттылығы </t>
    </r>
    <r>
      <rPr>
        <sz val="10"/>
        <rFont val="Times New Roman"/>
        <family val="1"/>
        <charset val="204"/>
      </rPr>
      <t>/қазақ тілі, орыс тілі, ағылшын тілі/</t>
    </r>
  </si>
  <si>
    <t xml:space="preserve">Математикалық сауаттылық </t>
  </si>
  <si>
    <r>
      <t xml:space="preserve">Жаратылыстану-ғылыми сауаттылық                      </t>
    </r>
    <r>
      <rPr>
        <sz val="10"/>
        <rFont val="Times New Roman"/>
        <family val="1"/>
        <charset val="204"/>
      </rPr>
      <t>/география, химия, физика, биология/</t>
    </r>
  </si>
  <si>
    <t>МАХ 30</t>
  </si>
  <si>
    <t>МАХ 32</t>
  </si>
  <si>
    <t>МАХ 13</t>
  </si>
  <si>
    <t>МАХ 75</t>
  </si>
  <si>
    <t>Сынып:</t>
  </si>
  <si>
    <t>9 В класс</t>
  </si>
  <si>
    <t>Барлығы:</t>
  </si>
  <si>
    <t>9 Б класс</t>
  </si>
  <si>
    <t>АКИМОВ</t>
  </si>
  <si>
    <t>МАМБЕТАЛЫ</t>
  </si>
  <si>
    <t>КУАТЖАНОВИЧ</t>
  </si>
  <si>
    <t>АМАНКАНОВ</t>
  </si>
  <si>
    <t>ЕРЛАНОВИЧ</t>
  </si>
  <si>
    <t>АЗАМАТ</t>
  </si>
  <si>
    <t>АРМАНҰЛЫ</t>
  </si>
  <si>
    <t>ӘНУАР</t>
  </si>
  <si>
    <t>БЕРДІҒАЛИЕВ</t>
  </si>
  <si>
    <t>ТҰРДЫБЕК</t>
  </si>
  <si>
    <t>МҰХТАРҰЛЫ</t>
  </si>
  <si>
    <t>БОРАНБАЙ</t>
  </si>
  <si>
    <t>АЛМАТ</t>
  </si>
  <si>
    <t>МАРАТҰЛЫ</t>
  </si>
  <si>
    <t>ЕМБЕРГЕНОВ</t>
  </si>
  <si>
    <t>ӘЛИ</t>
  </si>
  <si>
    <t>ЕРБАҚЫТҰЛЫ</t>
  </si>
  <si>
    <t>ЖАЙБЕРЕГЕНОВА</t>
  </si>
  <si>
    <t>ИСАТАЙҚЫЗЫ</t>
  </si>
  <si>
    <t>ЖЕТКЕРБАЕВА</t>
  </si>
  <si>
    <t>МАДИНА</t>
  </si>
  <si>
    <t>ЖАНДАРБЕКҚЫЗЫ</t>
  </si>
  <si>
    <t>ЖҰМА</t>
  </si>
  <si>
    <t>МАХАББАТ</t>
  </si>
  <si>
    <t>ДӘУРЕНҚЫЗЫ</t>
  </si>
  <si>
    <t>ЗИНЕКЕНОВ</t>
  </si>
  <si>
    <t>ДАМИР</t>
  </si>
  <si>
    <t>ЖУМАТАЕВИЧ</t>
  </si>
  <si>
    <t>ІДІРЕС</t>
  </si>
  <si>
    <t>ІЛИЯС</t>
  </si>
  <si>
    <t>АМАНЖОЛҰЛЫ</t>
  </si>
  <si>
    <t>КОПЖАНОВА</t>
  </si>
  <si>
    <t>АЛТЫНАЙ</t>
  </si>
  <si>
    <t>НУРТАСОВНА</t>
  </si>
  <si>
    <t>КУНАРОВ</t>
  </si>
  <si>
    <t>АЛДИЯР</t>
  </si>
  <si>
    <t>АЙДОСОВИЧ</t>
  </si>
  <si>
    <t>ҚАБЫЛБЕК</t>
  </si>
  <si>
    <t>АЙБОЛАТҰЛЫ</t>
  </si>
  <si>
    <t>МҰСТАФА</t>
  </si>
  <si>
    <t>ДИАНА</t>
  </si>
  <si>
    <t>БОЛАТБЕКҚЫЗЫ</t>
  </si>
  <si>
    <t>НАГИЕВ</t>
  </si>
  <si>
    <t>АРСЕН</t>
  </si>
  <si>
    <t>ТУРЕГАЛИЕВИЧ</t>
  </si>
  <si>
    <t>НУРЛАНОВА</t>
  </si>
  <si>
    <t>МЕДИНА</t>
  </si>
  <si>
    <t>НУРЛАНОВНА</t>
  </si>
  <si>
    <t>СЕРІКБАЙ</t>
  </si>
  <si>
    <t>АЯНАТ</t>
  </si>
  <si>
    <t>БИСЕНҚЫЗЫ</t>
  </si>
  <si>
    <t>СЕРІКҚАЛИЕВ</t>
  </si>
  <si>
    <t>ӘЛИХАН</t>
  </si>
  <si>
    <t>АБЗАЛҰЛЫ</t>
  </si>
  <si>
    <t>СӘРСЕНБАЙ</t>
  </si>
  <si>
    <t>НҰРАЙ</t>
  </si>
  <si>
    <t>ТЕМІРХАНОВА</t>
  </si>
  <si>
    <t>ДАНА</t>
  </si>
  <si>
    <t>АБАТҚЫЗЫ</t>
  </si>
  <si>
    <t>ТӨЛЕПБЕРГЕН</t>
  </si>
  <si>
    <t>ДАНИЯР</t>
  </si>
  <si>
    <t>ЖАНАТАЙҰЛЫ</t>
  </si>
  <si>
    <t>ШАМҰРАТОВ</t>
  </si>
  <si>
    <t>МАХАШҰЛЫ</t>
  </si>
  <si>
    <t>АБУОВ</t>
  </si>
  <si>
    <t>АБДУРАХИМ</t>
  </si>
  <si>
    <t>РУСЛАНУЛЫ</t>
  </si>
  <si>
    <t>АМАНГЕЛЬДИЕВ</t>
  </si>
  <si>
    <t>АЛИХАН</t>
  </si>
  <si>
    <t>АЙБЕКУЛЫ</t>
  </si>
  <si>
    <t>АСЫЛБЕК</t>
  </si>
  <si>
    <t>ДАСТАН</t>
  </si>
  <si>
    <t>СЕРИКОВИЧ</t>
  </si>
  <si>
    <t>АХМЕТ</t>
  </si>
  <si>
    <t>ДАРИЯ</t>
  </si>
  <si>
    <t>СЕРІКҚЫЗЫ</t>
  </si>
  <si>
    <t>БЕКТҰРҒАН</t>
  </si>
  <si>
    <t>НҰРТІЛЕУ</t>
  </si>
  <si>
    <t>АМАНТҰРЛЫҰЛЫ</t>
  </si>
  <si>
    <t>БЕРКИНБАЕВ</t>
  </si>
  <si>
    <t>СУЛТАН</t>
  </si>
  <si>
    <t>ДЖАНИБЕКОВИЧ</t>
  </si>
  <si>
    <t>БОЛАТОВ</t>
  </si>
  <si>
    <t>БЕКАРЫС</t>
  </si>
  <si>
    <t>ҒАФУРҰЛЫ</t>
  </si>
  <si>
    <t>МӘДИ</t>
  </si>
  <si>
    <t>ЖАМАЛОВА</t>
  </si>
  <si>
    <t>БАЛНҰР</t>
  </si>
  <si>
    <t>МЫРЗАҚАСЫМҚЫЗЫ</t>
  </si>
  <si>
    <t>ЖОМАРТ</t>
  </si>
  <si>
    <t>ӘМІР</t>
  </si>
  <si>
    <t>АХАТҰЛЫ</t>
  </si>
  <si>
    <t>КӘКІМЖАН</t>
  </si>
  <si>
    <t>АЗИЗ</t>
  </si>
  <si>
    <t>САЯСАТҰЛЫ</t>
  </si>
  <si>
    <t>ҚАМБАР</t>
  </si>
  <si>
    <t>НАЗЫМ</t>
  </si>
  <si>
    <t>РАЙЫМБЕКҚЫЗЫ</t>
  </si>
  <si>
    <t>ҚОЙШЫБАЙ</t>
  </si>
  <si>
    <t>СӘКЕН</t>
  </si>
  <si>
    <t>БЕКБОЛАТҰЛЫ</t>
  </si>
  <si>
    <t>МАЖИТ</t>
  </si>
  <si>
    <t>РАХМЕТҚАЛИ</t>
  </si>
  <si>
    <t>МҰРАТҚАЛИҰЛЫ</t>
  </si>
  <si>
    <t>МАҚСОТ</t>
  </si>
  <si>
    <t>ГАУҺАР</t>
  </si>
  <si>
    <t>АЙБОЛАТҚЫЗЫ</t>
  </si>
  <si>
    <t>НҰРКҰБАЙ</t>
  </si>
  <si>
    <t>ЖАНДОС</t>
  </si>
  <si>
    <t>БОЛАТҰЛЫ</t>
  </si>
  <si>
    <t>НҰРЛАНОВА</t>
  </si>
  <si>
    <t>БЕГІМСҰЛУ</t>
  </si>
  <si>
    <t>БАҚЫТЖАНҚЫЗЫ</t>
  </si>
  <si>
    <t>РАХЫМЖАН</t>
  </si>
  <si>
    <t>РУСЛАНҰЛЫ</t>
  </si>
  <si>
    <t>СЕРІКҚАЛИ</t>
  </si>
  <si>
    <t>САҒЫНЫШ</t>
  </si>
  <si>
    <t>ҚАЙРОШҚЫЗЫ</t>
  </si>
  <si>
    <t>МАХАМБЕТ</t>
  </si>
  <si>
    <t>ЕРБОЛҰЛЫ</t>
  </si>
  <si>
    <t>СУЛТАНОВА</t>
  </si>
  <si>
    <t>АЛИНА</t>
  </si>
  <si>
    <t>РУСЛАНОВНА</t>
  </si>
  <si>
    <t>ТАСБОЛАТ</t>
  </si>
  <si>
    <t>АДИЯ</t>
  </si>
  <si>
    <t>РУСЛАНҚЫЗЫ</t>
  </si>
  <si>
    <t>ТӨЛЕГЕН</t>
  </si>
  <si>
    <t>ЕСЕТҰЛЫ</t>
  </si>
  <si>
    <t>АЙБАРҰЛЫ</t>
  </si>
  <si>
    <t>БЕЙСЕН</t>
  </si>
  <si>
    <t>БАХЫТҚЫЗЫ</t>
  </si>
  <si>
    <t>НҰРЛАНҰЛЫ</t>
  </si>
  <si>
    <t>БИСЕНБАЙ</t>
  </si>
  <si>
    <t>АҚНИЕТ</t>
  </si>
  <si>
    <t>ЮНИСҰЛЫ</t>
  </si>
  <si>
    <t>БОЛАТОВА</t>
  </si>
  <si>
    <t>ҰЛБОЛСЫН</t>
  </si>
  <si>
    <t>ЖАНАТҚЫЗЫ</t>
  </si>
  <si>
    <t>ГУСМАНГАЛИЕВА</t>
  </si>
  <si>
    <t>НУРГАЛИЙҚЫЗЫ</t>
  </si>
  <si>
    <t>ДАРХАМБАЕВ</t>
  </si>
  <si>
    <t>ДӘУЛЕТОВА</t>
  </si>
  <si>
    <t>ЖАНЕЛЬ</t>
  </si>
  <si>
    <t>ЖАНКЕЛДІҚЫЗЫ</t>
  </si>
  <si>
    <t>ЕЛУБАЕВ</t>
  </si>
  <si>
    <t>ЕЛАМАН</t>
  </si>
  <si>
    <t>ЕРЛАН</t>
  </si>
  <si>
    <t>ЖАҚСЫЛЫҚ</t>
  </si>
  <si>
    <t>ХАДИДЖА</t>
  </si>
  <si>
    <t>АМАНЖОЛҚЫЗЫ</t>
  </si>
  <si>
    <t>ЗЕЙНУЛЛАЕВ</t>
  </si>
  <si>
    <t>НУРЖАН</t>
  </si>
  <si>
    <t>АСЫЛБЕКУЛЫ</t>
  </si>
  <si>
    <t>ЗУБОВ</t>
  </si>
  <si>
    <t>РУСЛАН</t>
  </si>
  <si>
    <t>АЛЕКСАНДРОВИЧ</t>
  </si>
  <si>
    <t>МӨЛДІР</t>
  </si>
  <si>
    <t>МАНАТҚЫЗЫ</t>
  </si>
  <si>
    <t>МАНАСҚЫЗЫ</t>
  </si>
  <si>
    <t>НӘКЕН</t>
  </si>
  <si>
    <t>МАНСҰР</t>
  </si>
  <si>
    <t>ҚАНАТҰЛЫ</t>
  </si>
  <si>
    <t>НҰРБЕК</t>
  </si>
  <si>
    <t>ЕРБОЛСЫН</t>
  </si>
  <si>
    <t>ЕРЛАНҰЛЫ</t>
  </si>
  <si>
    <t>ӨМІРСЕРІКҚЫЗЫ</t>
  </si>
  <si>
    <t>АЙГЕРІМ</t>
  </si>
  <si>
    <t>САҚЫПКЕРЕЙ</t>
  </si>
  <si>
    <t>МЫРЗАБЕК</t>
  </si>
  <si>
    <t>СӘРСЕН</t>
  </si>
  <si>
    <t>САМАТҰЛЫ</t>
  </si>
  <si>
    <t>ТАРГЕНОВА</t>
  </si>
  <si>
    <t>ДАМИРҚЫЗЫ</t>
  </si>
  <si>
    <t>4 В класс</t>
  </si>
  <si>
    <t>4 Ә класс</t>
  </si>
  <si>
    <t xml:space="preserve">Оқу сауаттылығы </t>
  </si>
  <si>
    <t xml:space="preserve">Жаратылыстану-ғылыми сауаттылық                      </t>
  </si>
  <si>
    <t>МАХ 10</t>
  </si>
  <si>
    <t xml:space="preserve">ЖҰМАТОВ </t>
  </si>
  <si>
    <t>ШАМШАДТИНҰЛЫ</t>
  </si>
  <si>
    <t xml:space="preserve">ҚАБДОЛЛА </t>
  </si>
  <si>
    <t>ӨНЕРБЕКҰЛЫ</t>
  </si>
  <si>
    <t>Орташа балл</t>
  </si>
  <si>
    <t>МАХ 8</t>
  </si>
  <si>
    <t>МАХ 12</t>
  </si>
  <si>
    <t>ЖОЛДЫМҰРАТ</t>
  </si>
  <si>
    <t>МЕРУЕРТ</t>
  </si>
  <si>
    <t>АЙТМҰРАТҚЫЗЫ</t>
  </si>
  <si>
    <t xml:space="preserve">САЛАУАТ </t>
  </si>
  <si>
    <t>АЛМАТҰЛЫ</t>
  </si>
  <si>
    <t>САРСЕНОВА</t>
  </si>
  <si>
    <t>АЯУЛЫМ</t>
  </si>
  <si>
    <t>класс</t>
  </si>
  <si>
    <t>Балл 13</t>
  </si>
  <si>
    <t>%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</si>
</sst>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2" xfId="0" applyFont="1" applyBorder="1"/>
    <xf numFmtId="0" fontId="7" fillId="0" borderId="0" xfId="0" applyFont="1"/>
    <xf numFmtId="164" fontId="8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3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tabSelected="1" workbookViewId="0">
      <selection activeCell="J23" sqref="J23"/>
    </sheetView>
  </sheetViews>
  <sheetFormatPr defaultRowHeight="12.75"/>
  <cols>
    <col min="1" max="1" width="5.5703125" style="3" customWidth="1"/>
    <col min="2" max="2" width="16.28515625" style="3" customWidth="1"/>
    <col min="3" max="3" width="14.42578125" style="3" customWidth="1"/>
    <col min="4" max="4" width="19" style="3" customWidth="1"/>
    <col min="5" max="5" width="19.7109375" style="3" customWidth="1"/>
    <col min="6" max="6" width="17.42578125" style="3" customWidth="1"/>
    <col min="7" max="7" width="26.42578125" style="3" customWidth="1"/>
    <col min="8" max="11" width="9.140625" style="3"/>
    <col min="12" max="12" width="12" style="3" customWidth="1"/>
    <col min="13" max="16384" width="9.140625" style="3"/>
  </cols>
  <sheetData>
    <row r="1" spans="1:14">
      <c r="C1" s="4"/>
    </row>
    <row r="2" spans="1:14" ht="15" customHeight="1">
      <c r="A2" s="37" t="s">
        <v>3</v>
      </c>
      <c r="B2" s="37"/>
      <c r="C2" s="11" t="s">
        <v>4</v>
      </c>
      <c r="D2" s="6" t="s">
        <v>93</v>
      </c>
      <c r="E2" s="23" t="s">
        <v>96</v>
      </c>
      <c r="F2" s="6"/>
      <c r="G2" s="23"/>
      <c r="H2" s="23"/>
    </row>
    <row r="3" spans="1:14" ht="15" customHeight="1">
      <c r="A3" s="38" t="s">
        <v>5</v>
      </c>
      <c r="B3" s="38"/>
      <c r="C3" s="12" t="s">
        <v>6</v>
      </c>
      <c r="D3" s="6"/>
      <c r="E3" s="23"/>
      <c r="F3" s="23"/>
      <c r="G3" s="23"/>
      <c r="H3" s="23"/>
    </row>
    <row r="4" spans="1:14" ht="15" customHeight="1">
      <c r="A4" s="39" t="s">
        <v>7</v>
      </c>
      <c r="B4" s="39"/>
      <c r="C4" s="13">
        <v>44686</v>
      </c>
      <c r="D4" s="7"/>
      <c r="E4" s="24"/>
      <c r="F4" s="8"/>
      <c r="G4" s="9"/>
      <c r="H4" s="10"/>
    </row>
    <row r="5" spans="1:14" ht="12.75" customHeight="1">
      <c r="A5" s="40" t="s">
        <v>0</v>
      </c>
      <c r="B5" s="41" t="s">
        <v>85</v>
      </c>
      <c r="C5" s="42"/>
      <c r="D5" s="43"/>
      <c r="E5" s="54" t="s">
        <v>1</v>
      </c>
      <c r="F5" s="54"/>
      <c r="G5" s="54"/>
      <c r="H5" s="55" t="s">
        <v>2</v>
      </c>
    </row>
    <row r="6" spans="1:14" ht="12.75" customHeight="1">
      <c r="A6" s="40"/>
      <c r="B6" s="44"/>
      <c r="C6" s="45"/>
      <c r="D6" s="46"/>
      <c r="E6" s="54" t="s">
        <v>86</v>
      </c>
      <c r="F6" s="54" t="s">
        <v>87</v>
      </c>
      <c r="G6" s="54" t="s">
        <v>88</v>
      </c>
      <c r="H6" s="55"/>
    </row>
    <row r="7" spans="1:14" ht="12.75" customHeight="1">
      <c r="A7" s="40"/>
      <c r="B7" s="44"/>
      <c r="C7" s="45"/>
      <c r="D7" s="46"/>
      <c r="E7" s="54"/>
      <c r="F7" s="54"/>
      <c r="G7" s="54"/>
      <c r="H7" s="55"/>
    </row>
    <row r="8" spans="1:14" ht="24" customHeight="1">
      <c r="A8" s="40"/>
      <c r="B8" s="47"/>
      <c r="C8" s="48"/>
      <c r="D8" s="49"/>
      <c r="E8" s="54"/>
      <c r="F8" s="54"/>
      <c r="G8" s="54"/>
      <c r="H8" s="55"/>
      <c r="L8" s="25" t="s">
        <v>289</v>
      </c>
      <c r="M8" s="25" t="s">
        <v>290</v>
      </c>
      <c r="N8" s="25" t="s">
        <v>291</v>
      </c>
    </row>
    <row r="9" spans="1:14" ht="13.5" customHeight="1">
      <c r="A9" s="17"/>
      <c r="B9" s="18"/>
      <c r="C9" s="19"/>
      <c r="D9" s="20"/>
      <c r="E9" s="1" t="s">
        <v>89</v>
      </c>
      <c r="F9" s="1" t="s">
        <v>91</v>
      </c>
      <c r="G9" s="1" t="s">
        <v>90</v>
      </c>
      <c r="H9" s="1" t="s">
        <v>92</v>
      </c>
      <c r="L9" s="22" t="s">
        <v>96</v>
      </c>
      <c r="M9" s="22">
        <v>11.8</v>
      </c>
      <c r="N9" s="56">
        <v>0.9</v>
      </c>
    </row>
    <row r="10" spans="1:14">
      <c r="A10" s="22">
        <v>1</v>
      </c>
      <c r="B10" s="16" t="s">
        <v>97</v>
      </c>
      <c r="C10" s="16" t="s">
        <v>98</v>
      </c>
      <c r="D10" s="16" t="s">
        <v>99</v>
      </c>
      <c r="E10" s="22">
        <v>26</v>
      </c>
      <c r="F10" s="22">
        <v>9</v>
      </c>
      <c r="G10" s="22">
        <v>26</v>
      </c>
      <c r="H10" s="25">
        <f>SUM(E10:G10)</f>
        <v>61</v>
      </c>
      <c r="L10" s="22" t="s">
        <v>94</v>
      </c>
      <c r="M10" s="22">
        <v>12.3</v>
      </c>
      <c r="N10" s="56">
        <v>0.94</v>
      </c>
    </row>
    <row r="11" spans="1:14">
      <c r="A11" s="22">
        <v>2</v>
      </c>
      <c r="B11" s="16" t="s">
        <v>103</v>
      </c>
      <c r="C11" s="16" t="s">
        <v>104</v>
      </c>
      <c r="D11" s="16"/>
      <c r="E11" s="22">
        <v>25</v>
      </c>
      <c r="F11" s="22">
        <v>5</v>
      </c>
      <c r="G11" s="22">
        <v>25</v>
      </c>
      <c r="H11" s="25">
        <f>SUM(E11:G11)</f>
        <v>55</v>
      </c>
    </row>
    <row r="12" spans="1:14">
      <c r="A12" s="22">
        <v>3</v>
      </c>
      <c r="B12" s="16" t="s">
        <v>100</v>
      </c>
      <c r="C12" s="16" t="s">
        <v>71</v>
      </c>
      <c r="D12" s="16" t="s">
        <v>101</v>
      </c>
      <c r="E12" s="22">
        <v>21</v>
      </c>
      <c r="F12" s="22">
        <v>10</v>
      </c>
      <c r="G12" s="22">
        <v>30</v>
      </c>
      <c r="H12" s="25">
        <f t="shared" ref="H12:H35" si="0">SUM(E12:G12)</f>
        <v>61</v>
      </c>
    </row>
    <row r="13" spans="1:14">
      <c r="A13" s="22">
        <v>4</v>
      </c>
      <c r="B13" s="16" t="s">
        <v>105</v>
      </c>
      <c r="C13" s="16" t="s">
        <v>106</v>
      </c>
      <c r="D13" s="16" t="s">
        <v>107</v>
      </c>
      <c r="E13" s="22">
        <v>20</v>
      </c>
      <c r="F13" s="22">
        <v>8</v>
      </c>
      <c r="G13" s="22">
        <v>23</v>
      </c>
      <c r="H13" s="25">
        <f t="shared" si="0"/>
        <v>51</v>
      </c>
    </row>
    <row r="14" spans="1:14">
      <c r="A14" s="22">
        <v>5</v>
      </c>
      <c r="B14" s="16" t="s">
        <v>108</v>
      </c>
      <c r="C14" s="16" t="s">
        <v>109</v>
      </c>
      <c r="D14" s="16" t="s">
        <v>110</v>
      </c>
      <c r="E14" s="22">
        <v>22</v>
      </c>
      <c r="F14" s="22">
        <v>5</v>
      </c>
      <c r="G14" s="22">
        <v>25</v>
      </c>
      <c r="H14" s="25">
        <f t="shared" si="0"/>
        <v>52</v>
      </c>
    </row>
    <row r="15" spans="1:14">
      <c r="A15" s="22">
        <v>6</v>
      </c>
      <c r="B15" s="16" t="s">
        <v>111</v>
      </c>
      <c r="C15" s="16" t="s">
        <v>112</v>
      </c>
      <c r="D15" s="16" t="s">
        <v>113</v>
      </c>
      <c r="E15" s="22">
        <v>27</v>
      </c>
      <c r="F15" s="22">
        <v>12</v>
      </c>
      <c r="G15" s="22">
        <v>30</v>
      </c>
      <c r="H15" s="25">
        <f t="shared" si="0"/>
        <v>69</v>
      </c>
    </row>
    <row r="16" spans="1:14">
      <c r="A16" s="22">
        <v>7</v>
      </c>
      <c r="B16" s="16" t="s">
        <v>114</v>
      </c>
      <c r="C16" s="16" t="s">
        <v>83</v>
      </c>
      <c r="D16" s="16" t="s">
        <v>115</v>
      </c>
      <c r="E16" s="22">
        <v>27</v>
      </c>
      <c r="F16" s="22">
        <v>6</v>
      </c>
      <c r="G16" s="22">
        <v>25</v>
      </c>
      <c r="H16" s="25">
        <f t="shared" si="0"/>
        <v>58</v>
      </c>
    </row>
    <row r="17" spans="1:8">
      <c r="A17" s="22">
        <v>8</v>
      </c>
      <c r="B17" s="16" t="s">
        <v>116</v>
      </c>
      <c r="C17" s="16" t="s">
        <v>117</v>
      </c>
      <c r="D17" s="16" t="s">
        <v>118</v>
      </c>
      <c r="E17" s="22">
        <v>21</v>
      </c>
      <c r="F17" s="22">
        <v>7</v>
      </c>
      <c r="G17" s="22">
        <v>19</v>
      </c>
      <c r="H17" s="25">
        <f t="shared" si="0"/>
        <v>47</v>
      </c>
    </row>
    <row r="18" spans="1:8">
      <c r="A18" s="22">
        <v>9</v>
      </c>
      <c r="B18" s="16" t="s">
        <v>282</v>
      </c>
      <c r="C18" s="16" t="s">
        <v>283</v>
      </c>
      <c r="D18" s="16" t="s">
        <v>284</v>
      </c>
      <c r="E18" s="22">
        <v>29</v>
      </c>
      <c r="F18" s="22">
        <v>3</v>
      </c>
      <c r="G18" s="22">
        <v>20</v>
      </c>
      <c r="H18" s="25">
        <f t="shared" si="0"/>
        <v>52</v>
      </c>
    </row>
    <row r="19" spans="1:8">
      <c r="A19" s="22">
        <v>10</v>
      </c>
      <c r="B19" s="16" t="s">
        <v>119</v>
      </c>
      <c r="C19" s="16" t="s">
        <v>120</v>
      </c>
      <c r="D19" s="16" t="s">
        <v>121</v>
      </c>
      <c r="E19" s="22">
        <v>21</v>
      </c>
      <c r="F19" s="22">
        <v>8</v>
      </c>
      <c r="G19" s="22">
        <v>27</v>
      </c>
      <c r="H19" s="25">
        <f t="shared" si="0"/>
        <v>56</v>
      </c>
    </row>
    <row r="20" spans="1:8">
      <c r="A20" s="22">
        <v>11</v>
      </c>
      <c r="B20" s="16" t="s">
        <v>122</v>
      </c>
      <c r="C20" s="16" t="s">
        <v>123</v>
      </c>
      <c r="D20" s="16" t="s">
        <v>124</v>
      </c>
      <c r="E20" s="22">
        <v>23</v>
      </c>
      <c r="F20" s="22">
        <v>2</v>
      </c>
      <c r="G20" s="22">
        <v>29</v>
      </c>
      <c r="H20" s="25">
        <f t="shared" si="0"/>
        <v>54</v>
      </c>
    </row>
    <row r="21" spans="1:8">
      <c r="A21" s="22">
        <v>12</v>
      </c>
      <c r="B21" s="16" t="s">
        <v>125</v>
      </c>
      <c r="C21" s="16" t="s">
        <v>126</v>
      </c>
      <c r="D21" s="16" t="s">
        <v>127</v>
      </c>
      <c r="E21" s="22">
        <v>30</v>
      </c>
      <c r="F21" s="22">
        <v>10</v>
      </c>
      <c r="G21" s="22">
        <v>29</v>
      </c>
      <c r="H21" s="25">
        <f t="shared" si="0"/>
        <v>69</v>
      </c>
    </row>
    <row r="22" spans="1:8">
      <c r="A22" s="22">
        <v>13</v>
      </c>
      <c r="B22" s="16" t="s">
        <v>128</v>
      </c>
      <c r="C22" s="16" t="s">
        <v>129</v>
      </c>
      <c r="D22" s="16" t="s">
        <v>130</v>
      </c>
      <c r="E22" s="22">
        <v>29</v>
      </c>
      <c r="F22" s="22">
        <v>11</v>
      </c>
      <c r="G22" s="22">
        <v>26</v>
      </c>
      <c r="H22" s="25">
        <f t="shared" si="0"/>
        <v>66</v>
      </c>
    </row>
    <row r="23" spans="1:8">
      <c r="A23" s="22">
        <v>14</v>
      </c>
      <c r="B23" s="16" t="s">
        <v>131</v>
      </c>
      <c r="C23" s="16" t="s">
        <v>132</v>
      </c>
      <c r="D23" s="16" t="s">
        <v>133</v>
      </c>
      <c r="E23" s="22">
        <v>23</v>
      </c>
      <c r="F23" s="22">
        <v>9</v>
      </c>
      <c r="G23" s="22">
        <v>29</v>
      </c>
      <c r="H23" s="25">
        <f t="shared" si="0"/>
        <v>61</v>
      </c>
    </row>
    <row r="24" spans="1:8">
      <c r="A24" s="22">
        <v>15</v>
      </c>
      <c r="B24" s="16" t="s">
        <v>134</v>
      </c>
      <c r="C24" s="16" t="s">
        <v>102</v>
      </c>
      <c r="D24" s="16" t="s">
        <v>135</v>
      </c>
      <c r="E24" s="22">
        <v>22</v>
      </c>
      <c r="F24" s="22">
        <v>11</v>
      </c>
      <c r="G24" s="22">
        <v>22</v>
      </c>
      <c r="H24" s="25">
        <f t="shared" si="0"/>
        <v>55</v>
      </c>
    </row>
    <row r="25" spans="1:8">
      <c r="A25" s="22">
        <v>16</v>
      </c>
      <c r="B25" s="16" t="s">
        <v>136</v>
      </c>
      <c r="C25" s="16" t="s">
        <v>137</v>
      </c>
      <c r="D25" s="16" t="s">
        <v>138</v>
      </c>
      <c r="E25" s="22">
        <v>26</v>
      </c>
      <c r="F25" s="22">
        <v>6</v>
      </c>
      <c r="G25" s="22">
        <v>23</v>
      </c>
      <c r="H25" s="25">
        <f t="shared" si="0"/>
        <v>55</v>
      </c>
    </row>
    <row r="26" spans="1:8">
      <c r="A26" s="22">
        <v>17</v>
      </c>
      <c r="B26" s="16" t="s">
        <v>139</v>
      </c>
      <c r="C26" s="16" t="s">
        <v>140</v>
      </c>
      <c r="D26" s="16" t="s">
        <v>141</v>
      </c>
      <c r="E26" s="22">
        <v>26</v>
      </c>
      <c r="F26" s="22">
        <v>7</v>
      </c>
      <c r="G26" s="22">
        <v>23</v>
      </c>
      <c r="H26" s="25">
        <f t="shared" si="0"/>
        <v>56</v>
      </c>
    </row>
    <row r="27" spans="1:8">
      <c r="A27" s="22">
        <v>18</v>
      </c>
      <c r="B27" s="16" t="s">
        <v>142</v>
      </c>
      <c r="C27" s="16" t="s">
        <v>143</v>
      </c>
      <c r="D27" s="16" t="s">
        <v>144</v>
      </c>
      <c r="E27" s="22">
        <v>20</v>
      </c>
      <c r="F27" s="22">
        <v>7</v>
      </c>
      <c r="G27" s="22">
        <v>28</v>
      </c>
      <c r="H27" s="25">
        <f t="shared" si="0"/>
        <v>55</v>
      </c>
    </row>
    <row r="28" spans="1:8">
      <c r="A28" s="22">
        <v>19</v>
      </c>
      <c r="B28" s="16" t="s">
        <v>285</v>
      </c>
      <c r="C28" s="16" t="s">
        <v>80</v>
      </c>
      <c r="D28" s="16" t="s">
        <v>286</v>
      </c>
      <c r="E28" s="22">
        <v>23</v>
      </c>
      <c r="F28" s="22">
        <v>8</v>
      </c>
      <c r="G28" s="22">
        <v>24</v>
      </c>
      <c r="H28" s="25">
        <f t="shared" si="0"/>
        <v>55</v>
      </c>
    </row>
    <row r="29" spans="1:8">
      <c r="A29" s="22">
        <v>20</v>
      </c>
      <c r="B29" s="16" t="s">
        <v>287</v>
      </c>
      <c r="C29" s="16" t="s">
        <v>288</v>
      </c>
      <c r="D29" s="16" t="s">
        <v>36</v>
      </c>
      <c r="E29" s="22">
        <v>22</v>
      </c>
      <c r="F29" s="22">
        <v>7</v>
      </c>
      <c r="G29" s="22">
        <v>25</v>
      </c>
      <c r="H29" s="25">
        <f t="shared" si="0"/>
        <v>54</v>
      </c>
    </row>
    <row r="30" spans="1:8">
      <c r="A30" s="22">
        <v>21</v>
      </c>
      <c r="B30" s="16" t="s">
        <v>145</v>
      </c>
      <c r="C30" s="16" t="s">
        <v>146</v>
      </c>
      <c r="D30" s="16" t="s">
        <v>147</v>
      </c>
      <c r="E30" s="22">
        <v>26</v>
      </c>
      <c r="F30" s="22">
        <v>8</v>
      </c>
      <c r="G30" s="22">
        <v>24</v>
      </c>
      <c r="H30" s="25">
        <f t="shared" si="0"/>
        <v>58</v>
      </c>
    </row>
    <row r="31" spans="1:8">
      <c r="A31" s="22">
        <v>22</v>
      </c>
      <c r="B31" s="16" t="s">
        <v>148</v>
      </c>
      <c r="C31" s="16" t="s">
        <v>149</v>
      </c>
      <c r="D31" s="16" t="s">
        <v>150</v>
      </c>
      <c r="E31" s="22">
        <v>24</v>
      </c>
      <c r="F31" s="22">
        <v>7</v>
      </c>
      <c r="G31" s="22">
        <v>26</v>
      </c>
      <c r="H31" s="25">
        <f t="shared" si="0"/>
        <v>57</v>
      </c>
    </row>
    <row r="32" spans="1:8">
      <c r="A32" s="22">
        <v>23</v>
      </c>
      <c r="B32" s="16" t="s">
        <v>151</v>
      </c>
      <c r="C32" s="16" t="s">
        <v>152</v>
      </c>
      <c r="D32" s="16" t="s">
        <v>36</v>
      </c>
      <c r="E32" s="22">
        <v>26</v>
      </c>
      <c r="F32" s="22">
        <v>7</v>
      </c>
      <c r="G32" s="22">
        <v>25</v>
      </c>
      <c r="H32" s="25">
        <f t="shared" si="0"/>
        <v>58</v>
      </c>
    </row>
    <row r="33" spans="1:8">
      <c r="A33" s="22">
        <v>24</v>
      </c>
      <c r="B33" s="16" t="s">
        <v>153</v>
      </c>
      <c r="C33" s="16" t="s">
        <v>154</v>
      </c>
      <c r="D33" s="16" t="s">
        <v>155</v>
      </c>
      <c r="E33" s="22">
        <v>25</v>
      </c>
      <c r="F33" s="22">
        <v>6</v>
      </c>
      <c r="G33" s="22">
        <v>28</v>
      </c>
      <c r="H33" s="25">
        <f t="shared" si="0"/>
        <v>59</v>
      </c>
    </row>
    <row r="34" spans="1:8">
      <c r="A34" s="22">
        <v>25</v>
      </c>
      <c r="B34" s="16" t="s">
        <v>156</v>
      </c>
      <c r="C34" s="16" t="s">
        <v>157</v>
      </c>
      <c r="D34" s="16" t="s">
        <v>158</v>
      </c>
      <c r="E34" s="22">
        <v>22</v>
      </c>
      <c r="F34" s="22">
        <v>6</v>
      </c>
      <c r="G34" s="22">
        <v>28</v>
      </c>
      <c r="H34" s="25">
        <f t="shared" si="0"/>
        <v>56</v>
      </c>
    </row>
    <row r="35" spans="1:8">
      <c r="A35" s="22">
        <v>26</v>
      </c>
      <c r="B35" s="16" t="s">
        <v>159</v>
      </c>
      <c r="C35" s="16" t="s">
        <v>76</v>
      </c>
      <c r="D35" s="16" t="s">
        <v>160</v>
      </c>
      <c r="E35" s="22">
        <v>24</v>
      </c>
      <c r="F35" s="22">
        <v>9</v>
      </c>
      <c r="G35" s="22">
        <v>27</v>
      </c>
      <c r="H35" s="25">
        <f t="shared" si="0"/>
        <v>60</v>
      </c>
    </row>
    <row r="36" spans="1:8" ht="15.75">
      <c r="A36" s="33"/>
      <c r="B36" s="33"/>
      <c r="C36" s="50" t="s">
        <v>279</v>
      </c>
      <c r="D36" s="51"/>
      <c r="E36" s="36">
        <f>SUM(E37/26)</f>
        <v>24.23076923076923</v>
      </c>
      <c r="F36" s="36">
        <f t="shared" ref="F36:H36" si="1">SUM(F37/26)</f>
        <v>7.4615384615384617</v>
      </c>
      <c r="G36" s="36">
        <f t="shared" si="1"/>
        <v>25.615384615384617</v>
      </c>
      <c r="H36" s="36">
        <f t="shared" si="1"/>
        <v>57.307692307692307</v>
      </c>
    </row>
    <row r="37" spans="1:8" ht="15.75">
      <c r="A37" s="33"/>
      <c r="B37" s="33"/>
      <c r="C37" s="52" t="s">
        <v>95</v>
      </c>
      <c r="D37" s="53"/>
      <c r="E37" s="26">
        <f>SUM(E10:E35)</f>
        <v>630</v>
      </c>
      <c r="F37" s="26">
        <f t="shared" ref="F37:H37" si="2">SUM(F10:F35)</f>
        <v>194</v>
      </c>
      <c r="G37" s="26">
        <f t="shared" si="2"/>
        <v>666</v>
      </c>
      <c r="H37" s="26">
        <f t="shared" si="2"/>
        <v>1490</v>
      </c>
    </row>
  </sheetData>
  <mergeCells count="12">
    <mergeCell ref="C36:D36"/>
    <mergeCell ref="C37:D37"/>
    <mergeCell ref="E5:G5"/>
    <mergeCell ref="H5:H8"/>
    <mergeCell ref="E6:E8"/>
    <mergeCell ref="F6:F8"/>
    <mergeCell ref="G6:G8"/>
    <mergeCell ref="A2:B2"/>
    <mergeCell ref="A3:B3"/>
    <mergeCell ref="A4:B4"/>
    <mergeCell ref="A5:A8"/>
    <mergeCell ref="B5:D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37"/>
  <sheetViews>
    <sheetView workbookViewId="0">
      <selection activeCell="D42" sqref="D42"/>
    </sheetView>
  </sheetViews>
  <sheetFormatPr defaultRowHeight="12.75"/>
  <cols>
    <col min="1" max="1" width="5.5703125" style="3" customWidth="1"/>
    <col min="2" max="2" width="15.85546875" style="3" customWidth="1"/>
    <col min="3" max="3" width="14.42578125" style="3" customWidth="1"/>
    <col min="4" max="4" width="19" style="3" customWidth="1"/>
    <col min="5" max="5" width="19.7109375" style="3" customWidth="1"/>
    <col min="6" max="6" width="17.42578125" style="3" customWidth="1"/>
    <col min="7" max="7" width="26.42578125" style="3" customWidth="1"/>
    <col min="8" max="16384" width="9.140625" style="3"/>
  </cols>
  <sheetData>
    <row r="2" spans="1:8" ht="15" customHeight="1">
      <c r="A2" s="37" t="s">
        <v>3</v>
      </c>
      <c r="B2" s="37"/>
      <c r="C2" s="11" t="s">
        <v>4</v>
      </c>
      <c r="D2" s="6" t="s">
        <v>93</v>
      </c>
      <c r="E2" s="23" t="s">
        <v>94</v>
      </c>
      <c r="F2" s="6"/>
      <c r="G2" s="23"/>
      <c r="H2" s="23"/>
    </row>
    <row r="3" spans="1:8" ht="15" customHeight="1">
      <c r="A3" s="38" t="s">
        <v>5</v>
      </c>
      <c r="B3" s="38"/>
      <c r="C3" s="12" t="s">
        <v>6</v>
      </c>
      <c r="D3" s="6"/>
      <c r="E3" s="23"/>
      <c r="F3" s="23"/>
      <c r="G3" s="23"/>
      <c r="H3" s="23"/>
    </row>
    <row r="4" spans="1:8" ht="15" customHeight="1">
      <c r="A4" s="39" t="s">
        <v>7</v>
      </c>
      <c r="B4" s="39"/>
      <c r="C4" s="13">
        <v>44686</v>
      </c>
      <c r="D4" s="7"/>
      <c r="E4" s="24"/>
      <c r="F4" s="8"/>
      <c r="G4" s="9"/>
      <c r="H4" s="10"/>
    </row>
    <row r="5" spans="1:8" ht="12.75" customHeight="1">
      <c r="A5" s="40" t="s">
        <v>0</v>
      </c>
      <c r="B5" s="41" t="s">
        <v>85</v>
      </c>
      <c r="C5" s="42"/>
      <c r="D5" s="43"/>
      <c r="E5" s="54" t="s">
        <v>1</v>
      </c>
      <c r="F5" s="54"/>
      <c r="G5" s="54"/>
      <c r="H5" s="55" t="s">
        <v>2</v>
      </c>
    </row>
    <row r="6" spans="1:8" ht="12.75" customHeight="1">
      <c r="A6" s="40"/>
      <c r="B6" s="44"/>
      <c r="C6" s="45"/>
      <c r="D6" s="46"/>
      <c r="E6" s="54" t="s">
        <v>86</v>
      </c>
      <c r="F6" s="54" t="s">
        <v>87</v>
      </c>
      <c r="G6" s="54" t="s">
        <v>88</v>
      </c>
      <c r="H6" s="55"/>
    </row>
    <row r="7" spans="1:8" ht="12.75" customHeight="1">
      <c r="A7" s="40"/>
      <c r="B7" s="44"/>
      <c r="C7" s="45"/>
      <c r="D7" s="46"/>
      <c r="E7" s="54"/>
      <c r="F7" s="54"/>
      <c r="G7" s="54"/>
      <c r="H7" s="55"/>
    </row>
    <row r="8" spans="1:8" ht="24" customHeight="1">
      <c r="A8" s="40"/>
      <c r="B8" s="47"/>
      <c r="C8" s="48"/>
      <c r="D8" s="49"/>
      <c r="E8" s="54"/>
      <c r="F8" s="54"/>
      <c r="G8" s="54"/>
      <c r="H8" s="55"/>
    </row>
    <row r="9" spans="1:8" ht="13.5" customHeight="1">
      <c r="A9" s="17"/>
      <c r="B9" s="18"/>
      <c r="C9" s="19"/>
      <c r="D9" s="20"/>
      <c r="E9" s="1" t="s">
        <v>89</v>
      </c>
      <c r="F9" s="1" t="s">
        <v>91</v>
      </c>
      <c r="G9" s="1" t="s">
        <v>90</v>
      </c>
      <c r="H9" s="1" t="s">
        <v>92</v>
      </c>
    </row>
    <row r="10" spans="1:8">
      <c r="A10" s="22">
        <v>1</v>
      </c>
      <c r="B10" s="16" t="s">
        <v>11</v>
      </c>
      <c r="C10" s="16" t="s">
        <v>12</v>
      </c>
      <c r="D10" s="16"/>
      <c r="E10" s="22">
        <v>28</v>
      </c>
      <c r="F10" s="22">
        <v>7</v>
      </c>
      <c r="G10" s="22">
        <v>23</v>
      </c>
      <c r="H10" s="25">
        <f t="shared" ref="H10:H35" si="0">SUM(E10:G10)</f>
        <v>58</v>
      </c>
    </row>
    <row r="11" spans="1:8">
      <c r="A11" s="22">
        <v>2</v>
      </c>
      <c r="B11" s="16" t="s">
        <v>13</v>
      </c>
      <c r="C11" s="16" t="s">
        <v>14</v>
      </c>
      <c r="D11" s="16" t="s">
        <v>15</v>
      </c>
      <c r="E11" s="22">
        <v>26</v>
      </c>
      <c r="F11" s="22">
        <v>4</v>
      </c>
      <c r="G11" s="22">
        <v>25</v>
      </c>
      <c r="H11" s="25">
        <f t="shared" si="0"/>
        <v>55</v>
      </c>
    </row>
    <row r="12" spans="1:8">
      <c r="A12" s="22">
        <v>3</v>
      </c>
      <c r="B12" s="16" t="s">
        <v>16</v>
      </c>
      <c r="C12" s="16" t="s">
        <v>17</v>
      </c>
      <c r="D12" s="16" t="s">
        <v>18</v>
      </c>
      <c r="E12" s="22">
        <v>21</v>
      </c>
      <c r="F12" s="22">
        <v>11</v>
      </c>
      <c r="G12" s="22">
        <v>25</v>
      </c>
      <c r="H12" s="25">
        <f t="shared" si="0"/>
        <v>57</v>
      </c>
    </row>
    <row r="13" spans="1:8">
      <c r="A13" s="22">
        <v>4</v>
      </c>
      <c r="B13" s="16" t="s">
        <v>19</v>
      </c>
      <c r="C13" s="16" t="s">
        <v>20</v>
      </c>
      <c r="D13" s="16" t="s">
        <v>21</v>
      </c>
      <c r="E13" s="22">
        <v>25</v>
      </c>
      <c r="F13" s="22">
        <v>8</v>
      </c>
      <c r="G13" s="22">
        <v>27</v>
      </c>
      <c r="H13" s="25">
        <f t="shared" si="0"/>
        <v>60</v>
      </c>
    </row>
    <row r="14" spans="1:8">
      <c r="A14" s="22">
        <v>5</v>
      </c>
      <c r="B14" s="16" t="s">
        <v>22</v>
      </c>
      <c r="C14" s="16" t="s">
        <v>23</v>
      </c>
      <c r="D14" s="16" t="s">
        <v>24</v>
      </c>
      <c r="E14" s="22">
        <v>23</v>
      </c>
      <c r="F14" s="22">
        <v>9</v>
      </c>
      <c r="G14" s="22">
        <v>28</v>
      </c>
      <c r="H14" s="25">
        <f t="shared" si="0"/>
        <v>60</v>
      </c>
    </row>
    <row r="15" spans="1:8">
      <c r="A15" s="22">
        <v>6</v>
      </c>
      <c r="B15" s="16" t="s">
        <v>25</v>
      </c>
      <c r="C15" s="16" t="s">
        <v>26</v>
      </c>
      <c r="D15" s="16" t="s">
        <v>27</v>
      </c>
      <c r="E15" s="22">
        <v>19</v>
      </c>
      <c r="F15" s="22">
        <v>9</v>
      </c>
      <c r="G15" s="22">
        <v>29</v>
      </c>
      <c r="H15" s="25">
        <f t="shared" si="0"/>
        <v>57</v>
      </c>
    </row>
    <row r="16" spans="1:8">
      <c r="A16" s="22">
        <v>7</v>
      </c>
      <c r="B16" s="16" t="s">
        <v>28</v>
      </c>
      <c r="C16" s="16" t="s">
        <v>29</v>
      </c>
      <c r="D16" s="16" t="s">
        <v>30</v>
      </c>
      <c r="E16" s="22">
        <v>27</v>
      </c>
      <c r="F16" s="22">
        <v>9</v>
      </c>
      <c r="G16" s="22">
        <v>27</v>
      </c>
      <c r="H16" s="25">
        <f t="shared" si="0"/>
        <v>63</v>
      </c>
    </row>
    <row r="17" spans="1:8">
      <c r="A17" s="22">
        <v>8</v>
      </c>
      <c r="B17" s="16" t="s">
        <v>31</v>
      </c>
      <c r="C17" s="16" t="s">
        <v>32</v>
      </c>
      <c r="D17" s="16" t="s">
        <v>33</v>
      </c>
      <c r="E17" s="22">
        <v>24</v>
      </c>
      <c r="F17" s="22">
        <v>11</v>
      </c>
      <c r="G17" s="22">
        <v>25</v>
      </c>
      <c r="H17" s="25">
        <f t="shared" si="0"/>
        <v>60</v>
      </c>
    </row>
    <row r="18" spans="1:8">
      <c r="A18" s="22">
        <v>9</v>
      </c>
      <c r="B18" s="16" t="s">
        <v>34</v>
      </c>
      <c r="C18" s="16" t="s">
        <v>35</v>
      </c>
      <c r="D18" s="16" t="s">
        <v>36</v>
      </c>
      <c r="E18" s="22">
        <v>23</v>
      </c>
      <c r="F18" s="22">
        <v>10</v>
      </c>
      <c r="G18" s="22">
        <v>28</v>
      </c>
      <c r="H18" s="25">
        <f t="shared" si="0"/>
        <v>61</v>
      </c>
    </row>
    <row r="19" spans="1:8">
      <c r="A19" s="22">
        <v>10</v>
      </c>
      <c r="B19" s="16" t="s">
        <v>37</v>
      </c>
      <c r="C19" s="16" t="s">
        <v>38</v>
      </c>
      <c r="D19" s="16" t="s">
        <v>39</v>
      </c>
      <c r="E19" s="22">
        <v>24</v>
      </c>
      <c r="F19" s="22">
        <v>4</v>
      </c>
      <c r="G19" s="22">
        <v>29</v>
      </c>
      <c r="H19" s="25">
        <f t="shared" si="0"/>
        <v>57</v>
      </c>
    </row>
    <row r="20" spans="1:8">
      <c r="A20" s="22">
        <v>11</v>
      </c>
      <c r="B20" s="16" t="s">
        <v>40</v>
      </c>
      <c r="C20" s="16" t="s">
        <v>41</v>
      </c>
      <c r="D20" s="16" t="s">
        <v>42</v>
      </c>
      <c r="E20" s="22">
        <v>24</v>
      </c>
      <c r="F20" s="22">
        <v>8</v>
      </c>
      <c r="G20" s="22">
        <v>29</v>
      </c>
      <c r="H20" s="25">
        <f t="shared" si="0"/>
        <v>61</v>
      </c>
    </row>
    <row r="21" spans="1:8">
      <c r="A21" s="22">
        <v>12</v>
      </c>
      <c r="B21" s="16" t="s">
        <v>43</v>
      </c>
      <c r="C21" s="16" t="s">
        <v>44</v>
      </c>
      <c r="D21" s="16" t="s">
        <v>45</v>
      </c>
      <c r="E21" s="22">
        <v>25</v>
      </c>
      <c r="F21" s="22">
        <v>10</v>
      </c>
      <c r="G21" s="22">
        <v>30</v>
      </c>
      <c r="H21" s="25">
        <f t="shared" si="0"/>
        <v>65</v>
      </c>
    </row>
    <row r="22" spans="1:8">
      <c r="A22" s="22">
        <v>13</v>
      </c>
      <c r="B22" s="16" t="s">
        <v>70</v>
      </c>
      <c r="C22" s="16" t="s">
        <v>71</v>
      </c>
      <c r="D22" s="16" t="s">
        <v>72</v>
      </c>
      <c r="E22" s="22">
        <v>27</v>
      </c>
      <c r="F22" s="22">
        <v>11</v>
      </c>
      <c r="G22" s="22">
        <v>26</v>
      </c>
      <c r="H22" s="25">
        <f t="shared" si="0"/>
        <v>64</v>
      </c>
    </row>
    <row r="23" spans="1:8">
      <c r="A23" s="22">
        <v>14</v>
      </c>
      <c r="B23" s="16" t="s">
        <v>79</v>
      </c>
      <c r="C23" s="16" t="s">
        <v>80</v>
      </c>
      <c r="D23" s="16" t="s">
        <v>81</v>
      </c>
      <c r="E23" s="22">
        <v>22</v>
      </c>
      <c r="F23" s="22">
        <v>4</v>
      </c>
      <c r="G23" s="22">
        <v>27</v>
      </c>
      <c r="H23" s="25">
        <f t="shared" si="0"/>
        <v>53</v>
      </c>
    </row>
    <row r="24" spans="1:8">
      <c r="A24" s="22">
        <v>15</v>
      </c>
      <c r="B24" s="16" t="s">
        <v>46</v>
      </c>
      <c r="C24" s="16" t="s">
        <v>47</v>
      </c>
      <c r="D24" s="16" t="s">
        <v>48</v>
      </c>
      <c r="E24" s="21">
        <v>26</v>
      </c>
      <c r="F24" s="21">
        <v>3</v>
      </c>
      <c r="G24" s="21">
        <v>27</v>
      </c>
      <c r="H24" s="25">
        <f t="shared" si="0"/>
        <v>56</v>
      </c>
    </row>
    <row r="25" spans="1:8">
      <c r="A25" s="22">
        <v>16</v>
      </c>
      <c r="B25" s="16" t="s">
        <v>49</v>
      </c>
      <c r="C25" s="16" t="s">
        <v>50</v>
      </c>
      <c r="D25" s="16" t="s">
        <v>51</v>
      </c>
      <c r="E25" s="21">
        <v>21</v>
      </c>
      <c r="F25" s="21">
        <v>5</v>
      </c>
      <c r="G25" s="21">
        <v>22</v>
      </c>
      <c r="H25" s="25">
        <f t="shared" si="0"/>
        <v>48</v>
      </c>
    </row>
    <row r="26" spans="1:8">
      <c r="A26" s="22">
        <v>17</v>
      </c>
      <c r="B26" s="16" t="s">
        <v>52</v>
      </c>
      <c r="C26" s="16" t="s">
        <v>53</v>
      </c>
      <c r="D26" s="16" t="s">
        <v>54</v>
      </c>
      <c r="E26" s="22">
        <v>22</v>
      </c>
      <c r="F26" s="22">
        <v>10</v>
      </c>
      <c r="G26" s="22">
        <v>24</v>
      </c>
      <c r="H26" s="25">
        <f t="shared" si="0"/>
        <v>56</v>
      </c>
    </row>
    <row r="27" spans="1:8">
      <c r="A27" s="22">
        <v>18</v>
      </c>
      <c r="B27" s="16" t="s">
        <v>82</v>
      </c>
      <c r="C27" s="16" t="s">
        <v>83</v>
      </c>
      <c r="D27" s="16" t="s">
        <v>84</v>
      </c>
      <c r="E27" s="22">
        <v>19</v>
      </c>
      <c r="F27" s="22">
        <v>6</v>
      </c>
      <c r="G27" s="22">
        <v>22</v>
      </c>
      <c r="H27" s="25">
        <f t="shared" si="0"/>
        <v>47</v>
      </c>
    </row>
    <row r="28" spans="1:8">
      <c r="A28" s="22">
        <v>19</v>
      </c>
      <c r="B28" s="16" t="s">
        <v>8</v>
      </c>
      <c r="C28" s="16" t="s">
        <v>9</v>
      </c>
      <c r="D28" s="16" t="s">
        <v>10</v>
      </c>
      <c r="E28" s="22">
        <v>21</v>
      </c>
      <c r="F28" s="22">
        <v>7</v>
      </c>
      <c r="G28" s="22">
        <v>24</v>
      </c>
      <c r="H28" s="25">
        <f t="shared" si="0"/>
        <v>52</v>
      </c>
    </row>
    <row r="29" spans="1:8">
      <c r="A29" s="22">
        <v>20</v>
      </c>
      <c r="B29" s="16" t="s">
        <v>55</v>
      </c>
      <c r="C29" s="16" t="s">
        <v>56</v>
      </c>
      <c r="D29" s="16" t="s">
        <v>57</v>
      </c>
      <c r="E29" s="22">
        <v>26</v>
      </c>
      <c r="F29" s="22">
        <v>7</v>
      </c>
      <c r="G29" s="22">
        <v>27</v>
      </c>
      <c r="H29" s="25">
        <f t="shared" si="0"/>
        <v>60</v>
      </c>
    </row>
    <row r="30" spans="1:8">
      <c r="A30" s="22">
        <v>21</v>
      </c>
      <c r="B30" s="16" t="s">
        <v>73</v>
      </c>
      <c r="C30" s="16" t="s">
        <v>74</v>
      </c>
      <c r="D30" s="16" t="s">
        <v>75</v>
      </c>
      <c r="E30" s="22">
        <v>25</v>
      </c>
      <c r="F30" s="22">
        <v>9</v>
      </c>
      <c r="G30" s="22">
        <v>25</v>
      </c>
      <c r="H30" s="25">
        <f t="shared" si="0"/>
        <v>59</v>
      </c>
    </row>
    <row r="31" spans="1:8">
      <c r="A31" s="22">
        <v>22</v>
      </c>
      <c r="B31" s="16" t="s">
        <v>58</v>
      </c>
      <c r="C31" s="16" t="s">
        <v>59</v>
      </c>
      <c r="D31" s="16" t="s">
        <v>60</v>
      </c>
      <c r="E31" s="22">
        <v>26</v>
      </c>
      <c r="F31" s="22">
        <v>9</v>
      </c>
      <c r="G31" s="22">
        <v>28</v>
      </c>
      <c r="H31" s="25">
        <f t="shared" si="0"/>
        <v>63</v>
      </c>
    </row>
    <row r="32" spans="1:8">
      <c r="A32" s="22">
        <v>23</v>
      </c>
      <c r="B32" s="16" t="s">
        <v>76</v>
      </c>
      <c r="C32" s="16" t="s">
        <v>77</v>
      </c>
      <c r="D32" s="16" t="s">
        <v>78</v>
      </c>
      <c r="E32" s="22">
        <v>26</v>
      </c>
      <c r="F32" s="22">
        <v>6</v>
      </c>
      <c r="G32" s="22">
        <v>26</v>
      </c>
      <c r="H32" s="25">
        <f t="shared" si="0"/>
        <v>58</v>
      </c>
    </row>
    <row r="33" spans="1:8">
      <c r="A33" s="22">
        <v>24</v>
      </c>
      <c r="B33" s="16" t="s">
        <v>61</v>
      </c>
      <c r="C33" s="16" t="s">
        <v>62</v>
      </c>
      <c r="D33" s="16" t="s">
        <v>63</v>
      </c>
      <c r="E33" s="22">
        <v>18</v>
      </c>
      <c r="F33" s="22">
        <v>10</v>
      </c>
      <c r="G33" s="22">
        <v>17</v>
      </c>
      <c r="H33" s="25">
        <f t="shared" si="0"/>
        <v>45</v>
      </c>
    </row>
    <row r="34" spans="1:8">
      <c r="A34" s="22">
        <v>25</v>
      </c>
      <c r="B34" s="16" t="s">
        <v>64</v>
      </c>
      <c r="C34" s="16" t="s">
        <v>65</v>
      </c>
      <c r="D34" s="16" t="s">
        <v>66</v>
      </c>
      <c r="E34" s="22">
        <v>20</v>
      </c>
      <c r="F34" s="22">
        <v>7</v>
      </c>
      <c r="G34" s="22">
        <v>22</v>
      </c>
      <c r="H34" s="25">
        <f t="shared" si="0"/>
        <v>49</v>
      </c>
    </row>
    <row r="35" spans="1:8">
      <c r="A35" s="22">
        <v>26</v>
      </c>
      <c r="B35" s="16" t="s">
        <v>67</v>
      </c>
      <c r="C35" s="16" t="s">
        <v>68</v>
      </c>
      <c r="D35" s="16" t="s">
        <v>69</v>
      </c>
      <c r="E35" s="22">
        <v>22</v>
      </c>
      <c r="F35" s="22">
        <v>7</v>
      </c>
      <c r="G35" s="22">
        <v>26</v>
      </c>
      <c r="H35" s="25">
        <f t="shared" si="0"/>
        <v>55</v>
      </c>
    </row>
    <row r="36" spans="1:8" ht="15.75">
      <c r="A36" s="14"/>
      <c r="B36" s="34"/>
      <c r="C36" s="50" t="s">
        <v>279</v>
      </c>
      <c r="D36" s="51"/>
      <c r="E36" s="36">
        <f>SUM(E37/26)</f>
        <v>23.46153846153846</v>
      </c>
      <c r="F36" s="36">
        <f t="shared" ref="F36:H36" si="1">SUM(F37/26)</f>
        <v>7.7307692307692308</v>
      </c>
      <c r="G36" s="36">
        <f t="shared" si="1"/>
        <v>25.692307692307693</v>
      </c>
      <c r="H36" s="36">
        <f t="shared" si="1"/>
        <v>56.884615384615387</v>
      </c>
    </row>
    <row r="37" spans="1:8" ht="15.75">
      <c r="A37" s="14"/>
      <c r="B37" s="34"/>
      <c r="C37" s="52" t="s">
        <v>95</v>
      </c>
      <c r="D37" s="53"/>
      <c r="E37" s="26">
        <f>SUM(E10:E35)</f>
        <v>610</v>
      </c>
      <c r="F37" s="26">
        <f>SUM(F10:F35)</f>
        <v>201</v>
      </c>
      <c r="G37" s="26">
        <f>SUM(G10:G35)</f>
        <v>668</v>
      </c>
      <c r="H37" s="26">
        <f>SUM(H10:H35)</f>
        <v>1479</v>
      </c>
    </row>
  </sheetData>
  <mergeCells count="12">
    <mergeCell ref="C36:D36"/>
    <mergeCell ref="C37:D37"/>
    <mergeCell ref="E5:G5"/>
    <mergeCell ref="H5:H8"/>
    <mergeCell ref="E6:E8"/>
    <mergeCell ref="F6:F8"/>
    <mergeCell ref="G6:G8"/>
    <mergeCell ref="A2:B2"/>
    <mergeCell ref="A3:B3"/>
    <mergeCell ref="A4:B4"/>
    <mergeCell ref="A5:A8"/>
    <mergeCell ref="B5:D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39"/>
  <sheetViews>
    <sheetView workbookViewId="0">
      <selection activeCell="G42" sqref="G42"/>
    </sheetView>
  </sheetViews>
  <sheetFormatPr defaultRowHeight="12.75"/>
  <cols>
    <col min="1" max="1" width="5.5703125" style="3" customWidth="1"/>
    <col min="2" max="2" width="15.85546875" style="3" customWidth="1"/>
    <col min="3" max="3" width="14.42578125" style="3" customWidth="1"/>
    <col min="4" max="4" width="20.5703125" style="3" customWidth="1"/>
    <col min="5" max="5" width="19.7109375" style="3" customWidth="1"/>
    <col min="6" max="6" width="17.42578125" style="3" customWidth="1"/>
    <col min="7" max="7" width="26.42578125" style="3" customWidth="1"/>
    <col min="8" max="8" width="9.140625" style="3"/>
    <col min="9" max="9" width="5.140625" style="3" customWidth="1"/>
    <col min="10" max="16384" width="9.140625" style="3"/>
  </cols>
  <sheetData>
    <row r="2" spans="1:8">
      <c r="C2" s="4"/>
    </row>
    <row r="3" spans="1:8" ht="15" customHeight="1">
      <c r="A3" s="37" t="s">
        <v>3</v>
      </c>
      <c r="B3" s="37"/>
      <c r="C3" s="11" t="s">
        <v>4</v>
      </c>
      <c r="D3" s="6" t="s">
        <v>93</v>
      </c>
      <c r="E3" s="23" t="s">
        <v>271</v>
      </c>
      <c r="F3" s="6"/>
      <c r="G3" s="23"/>
      <c r="H3" s="23"/>
    </row>
    <row r="4" spans="1:8" ht="15" customHeight="1">
      <c r="A4" s="38" t="s">
        <v>5</v>
      </c>
      <c r="B4" s="38"/>
      <c r="C4" s="12" t="s">
        <v>6</v>
      </c>
      <c r="D4" s="6"/>
      <c r="E4" s="23"/>
      <c r="F4" s="23"/>
      <c r="G4" s="23"/>
      <c r="H4" s="23"/>
    </row>
    <row r="5" spans="1:8" ht="15" customHeight="1">
      <c r="A5" s="39" t="s">
        <v>7</v>
      </c>
      <c r="B5" s="39"/>
      <c r="C5" s="13">
        <v>44687</v>
      </c>
      <c r="D5" s="7"/>
      <c r="E5" s="24"/>
      <c r="F5" s="8"/>
      <c r="G5" s="9"/>
      <c r="H5" s="10"/>
    </row>
    <row r="6" spans="1:8" ht="12.75" customHeight="1">
      <c r="A6" s="40" t="s">
        <v>0</v>
      </c>
      <c r="B6" s="41" t="s">
        <v>85</v>
      </c>
      <c r="C6" s="42"/>
      <c r="D6" s="43"/>
      <c r="E6" s="54" t="s">
        <v>1</v>
      </c>
      <c r="F6" s="54"/>
      <c r="G6" s="54"/>
      <c r="H6" s="55" t="s">
        <v>2</v>
      </c>
    </row>
    <row r="7" spans="1:8" ht="12.75" customHeight="1">
      <c r="A7" s="40"/>
      <c r="B7" s="44"/>
      <c r="C7" s="45"/>
      <c r="D7" s="46"/>
      <c r="E7" s="54" t="s">
        <v>272</v>
      </c>
      <c r="F7" s="54" t="s">
        <v>87</v>
      </c>
      <c r="G7" s="54" t="s">
        <v>273</v>
      </c>
      <c r="H7" s="55"/>
    </row>
    <row r="8" spans="1:8" ht="12.75" customHeight="1">
      <c r="A8" s="40"/>
      <c r="B8" s="44"/>
      <c r="C8" s="45"/>
      <c r="D8" s="46"/>
      <c r="E8" s="54"/>
      <c r="F8" s="54"/>
      <c r="G8" s="54"/>
      <c r="H8" s="55"/>
    </row>
    <row r="9" spans="1:8" ht="24" customHeight="1">
      <c r="A9" s="40"/>
      <c r="B9" s="47"/>
      <c r="C9" s="48"/>
      <c r="D9" s="49"/>
      <c r="E9" s="54"/>
      <c r="F9" s="54"/>
      <c r="G9" s="54"/>
      <c r="H9" s="55"/>
    </row>
    <row r="10" spans="1:8" ht="13.5" customHeight="1">
      <c r="A10" s="17"/>
      <c r="B10" s="18"/>
      <c r="C10" s="19"/>
      <c r="D10" s="20"/>
      <c r="E10" s="1" t="s">
        <v>274</v>
      </c>
      <c r="F10" s="30" t="s">
        <v>281</v>
      </c>
      <c r="G10" s="30" t="s">
        <v>280</v>
      </c>
      <c r="H10" s="1" t="s">
        <v>89</v>
      </c>
    </row>
    <row r="11" spans="1:8">
      <c r="A11" s="28">
        <v>1</v>
      </c>
      <c r="B11" s="16" t="s">
        <v>161</v>
      </c>
      <c r="C11" s="16" t="s">
        <v>162</v>
      </c>
      <c r="D11" s="16" t="s">
        <v>163</v>
      </c>
      <c r="E11" s="21">
        <v>7</v>
      </c>
      <c r="F11" s="21">
        <v>9</v>
      </c>
      <c r="G11" s="21">
        <v>6</v>
      </c>
      <c r="H11" s="27">
        <f>SUM(E11:G11)</f>
        <v>22</v>
      </c>
    </row>
    <row r="12" spans="1:8">
      <c r="A12" s="28">
        <v>2</v>
      </c>
      <c r="B12" s="16" t="s">
        <v>164</v>
      </c>
      <c r="C12" s="16" t="s">
        <v>165</v>
      </c>
      <c r="D12" s="16" t="s">
        <v>166</v>
      </c>
      <c r="E12" s="21">
        <v>8</v>
      </c>
      <c r="F12" s="21">
        <v>11</v>
      </c>
      <c r="G12" s="21">
        <v>4</v>
      </c>
      <c r="H12" s="27">
        <f t="shared" ref="H12:H35" si="0">SUM(E12:G12)</f>
        <v>23</v>
      </c>
    </row>
    <row r="13" spans="1:8">
      <c r="A13" s="28">
        <v>3</v>
      </c>
      <c r="B13" s="16" t="s">
        <v>167</v>
      </c>
      <c r="C13" s="16" t="s">
        <v>168</v>
      </c>
      <c r="D13" s="16" t="s">
        <v>169</v>
      </c>
      <c r="E13" s="22">
        <v>5</v>
      </c>
      <c r="F13" s="22">
        <v>11</v>
      </c>
      <c r="G13" s="22">
        <v>4</v>
      </c>
      <c r="H13" s="27">
        <f t="shared" si="0"/>
        <v>20</v>
      </c>
    </row>
    <row r="14" spans="1:8">
      <c r="A14" s="29">
        <v>4</v>
      </c>
      <c r="B14" s="16" t="s">
        <v>170</v>
      </c>
      <c r="C14" s="16" t="s">
        <v>171</v>
      </c>
      <c r="D14" s="16" t="s">
        <v>172</v>
      </c>
      <c r="E14" s="22">
        <v>8</v>
      </c>
      <c r="F14" s="22">
        <v>12</v>
      </c>
      <c r="G14" s="22">
        <v>8</v>
      </c>
      <c r="H14" s="27">
        <f t="shared" si="0"/>
        <v>28</v>
      </c>
    </row>
    <row r="15" spans="1:8">
      <c r="A15" s="28">
        <v>5</v>
      </c>
      <c r="B15" s="16" t="s">
        <v>173</v>
      </c>
      <c r="C15" s="16" t="s">
        <v>174</v>
      </c>
      <c r="D15" s="16" t="s">
        <v>175</v>
      </c>
      <c r="E15" s="22">
        <v>9</v>
      </c>
      <c r="F15" s="22">
        <v>10</v>
      </c>
      <c r="G15" s="22">
        <v>6</v>
      </c>
      <c r="H15" s="27">
        <f t="shared" si="0"/>
        <v>25</v>
      </c>
    </row>
    <row r="16" spans="1:8">
      <c r="A16" s="29">
        <v>6</v>
      </c>
      <c r="B16" s="16" t="s">
        <v>176</v>
      </c>
      <c r="C16" s="16" t="s">
        <v>177</v>
      </c>
      <c r="D16" s="16" t="s">
        <v>178</v>
      </c>
      <c r="E16" s="22">
        <v>7</v>
      </c>
      <c r="F16" s="22">
        <v>9</v>
      </c>
      <c r="G16" s="22">
        <v>7</v>
      </c>
      <c r="H16" s="27">
        <f t="shared" si="0"/>
        <v>23</v>
      </c>
    </row>
    <row r="17" spans="1:8">
      <c r="A17" s="28">
        <v>7</v>
      </c>
      <c r="B17" s="16" t="s">
        <v>179</v>
      </c>
      <c r="C17" s="16" t="s">
        <v>180</v>
      </c>
      <c r="D17" s="16" t="s">
        <v>181</v>
      </c>
      <c r="E17" s="22">
        <v>10</v>
      </c>
      <c r="F17" s="22">
        <v>10</v>
      </c>
      <c r="G17" s="22">
        <v>6</v>
      </c>
      <c r="H17" s="27">
        <f t="shared" si="0"/>
        <v>26</v>
      </c>
    </row>
    <row r="18" spans="1:8">
      <c r="A18" s="29">
        <v>8</v>
      </c>
      <c r="B18" s="16" t="s">
        <v>111</v>
      </c>
      <c r="C18" s="16" t="s">
        <v>182</v>
      </c>
      <c r="D18" s="16" t="s">
        <v>113</v>
      </c>
      <c r="E18" s="22">
        <v>8</v>
      </c>
      <c r="F18" s="22">
        <v>10</v>
      </c>
      <c r="G18" s="22">
        <v>4</v>
      </c>
      <c r="H18" s="27">
        <f t="shared" si="0"/>
        <v>22</v>
      </c>
    </row>
    <row r="19" spans="1:8">
      <c r="A19" s="28">
        <v>9</v>
      </c>
      <c r="B19" s="16" t="s">
        <v>183</v>
      </c>
      <c r="C19" s="16" t="s">
        <v>184</v>
      </c>
      <c r="D19" s="16" t="s">
        <v>185</v>
      </c>
      <c r="E19" s="22">
        <v>10</v>
      </c>
      <c r="F19" s="22">
        <v>9</v>
      </c>
      <c r="G19" s="22">
        <v>8</v>
      </c>
      <c r="H19" s="27">
        <f t="shared" si="0"/>
        <v>27</v>
      </c>
    </row>
    <row r="20" spans="1:8">
      <c r="A20" s="29">
        <v>10</v>
      </c>
      <c r="B20" s="16" t="s">
        <v>186</v>
      </c>
      <c r="C20" s="16" t="s">
        <v>187</v>
      </c>
      <c r="D20" s="16" t="s">
        <v>188</v>
      </c>
      <c r="E20" s="22">
        <v>9</v>
      </c>
      <c r="F20" s="22">
        <v>7</v>
      </c>
      <c r="G20" s="22">
        <v>2</v>
      </c>
      <c r="H20" s="27">
        <f t="shared" si="0"/>
        <v>18</v>
      </c>
    </row>
    <row r="21" spans="1:8">
      <c r="A21" s="28">
        <v>11</v>
      </c>
      <c r="B21" s="16" t="s">
        <v>189</v>
      </c>
      <c r="C21" s="16" t="s">
        <v>190</v>
      </c>
      <c r="D21" s="16" t="s">
        <v>191</v>
      </c>
      <c r="E21" s="15">
        <v>5</v>
      </c>
      <c r="F21" s="15">
        <v>9</v>
      </c>
      <c r="G21" s="15">
        <v>7</v>
      </c>
      <c r="H21" s="27">
        <f t="shared" si="0"/>
        <v>21</v>
      </c>
    </row>
    <row r="22" spans="1:8">
      <c r="A22" s="29">
        <v>12</v>
      </c>
      <c r="B22" s="16" t="s">
        <v>192</v>
      </c>
      <c r="C22" s="16" t="s">
        <v>193</v>
      </c>
      <c r="D22" s="16" t="s">
        <v>194</v>
      </c>
      <c r="E22" s="15">
        <v>8</v>
      </c>
      <c r="F22" s="15">
        <v>11</v>
      </c>
      <c r="G22" s="15">
        <v>8</v>
      </c>
      <c r="H22" s="27">
        <f t="shared" si="0"/>
        <v>27</v>
      </c>
    </row>
    <row r="23" spans="1:8">
      <c r="A23" s="28">
        <v>13</v>
      </c>
      <c r="B23" s="16" t="s">
        <v>195</v>
      </c>
      <c r="C23" s="16" t="s">
        <v>196</v>
      </c>
      <c r="D23" s="16" t="s">
        <v>197</v>
      </c>
      <c r="E23" s="15">
        <v>9</v>
      </c>
      <c r="F23" s="15">
        <v>10</v>
      </c>
      <c r="G23" s="15">
        <v>7</v>
      </c>
      <c r="H23" s="27">
        <f t="shared" si="0"/>
        <v>26</v>
      </c>
    </row>
    <row r="24" spans="1:8">
      <c r="A24" s="29">
        <v>14</v>
      </c>
      <c r="B24" s="16" t="s">
        <v>198</v>
      </c>
      <c r="C24" s="16" t="s">
        <v>199</v>
      </c>
      <c r="D24" s="16" t="s">
        <v>200</v>
      </c>
      <c r="E24" s="15">
        <v>7</v>
      </c>
      <c r="F24" s="15">
        <v>10</v>
      </c>
      <c r="G24" s="15">
        <v>5</v>
      </c>
      <c r="H24" s="27">
        <f t="shared" si="0"/>
        <v>22</v>
      </c>
    </row>
    <row r="25" spans="1:8">
      <c r="A25" s="28">
        <v>15</v>
      </c>
      <c r="B25" s="16" t="s">
        <v>201</v>
      </c>
      <c r="C25" s="16" t="s">
        <v>202</v>
      </c>
      <c r="D25" s="16" t="s">
        <v>203</v>
      </c>
      <c r="E25" s="15">
        <v>8</v>
      </c>
      <c r="F25" s="15">
        <v>8</v>
      </c>
      <c r="G25" s="15">
        <v>6</v>
      </c>
      <c r="H25" s="27">
        <f t="shared" si="0"/>
        <v>22</v>
      </c>
    </row>
    <row r="26" spans="1:8">
      <c r="A26" s="29">
        <v>16</v>
      </c>
      <c r="B26" s="16" t="s">
        <v>204</v>
      </c>
      <c r="C26" s="16" t="s">
        <v>205</v>
      </c>
      <c r="D26" s="16" t="s">
        <v>206</v>
      </c>
      <c r="E26" s="15">
        <v>4</v>
      </c>
      <c r="F26" s="15">
        <v>12</v>
      </c>
      <c r="G26" s="15">
        <v>4</v>
      </c>
      <c r="H26" s="27">
        <f t="shared" si="0"/>
        <v>20</v>
      </c>
    </row>
    <row r="27" spans="1:8">
      <c r="A27" s="28">
        <v>17</v>
      </c>
      <c r="B27" s="16" t="s">
        <v>207</v>
      </c>
      <c r="C27" s="16" t="s">
        <v>208</v>
      </c>
      <c r="D27" s="16" t="s">
        <v>209</v>
      </c>
      <c r="E27" s="15">
        <v>10</v>
      </c>
      <c r="F27" s="15">
        <v>10</v>
      </c>
      <c r="G27" s="15">
        <v>3</v>
      </c>
      <c r="H27" s="27">
        <f t="shared" si="0"/>
        <v>23</v>
      </c>
    </row>
    <row r="28" spans="1:8">
      <c r="A28" s="29">
        <v>18</v>
      </c>
      <c r="B28" s="16" t="s">
        <v>55</v>
      </c>
      <c r="C28" s="16" t="s">
        <v>117</v>
      </c>
      <c r="D28" s="16" t="s">
        <v>57</v>
      </c>
      <c r="E28" s="15">
        <v>7</v>
      </c>
      <c r="F28" s="15">
        <v>5</v>
      </c>
      <c r="G28" s="15">
        <v>4</v>
      </c>
      <c r="H28" s="27">
        <f t="shared" si="0"/>
        <v>16</v>
      </c>
    </row>
    <row r="29" spans="1:8">
      <c r="A29" s="28">
        <v>19</v>
      </c>
      <c r="B29" s="16" t="s">
        <v>210</v>
      </c>
      <c r="C29" s="16" t="s">
        <v>47</v>
      </c>
      <c r="D29" s="16" t="s">
        <v>211</v>
      </c>
      <c r="E29" s="15">
        <v>9</v>
      </c>
      <c r="F29" s="15">
        <v>7</v>
      </c>
      <c r="G29" s="15">
        <v>6</v>
      </c>
      <c r="H29" s="27">
        <f t="shared" si="0"/>
        <v>22</v>
      </c>
    </row>
    <row r="30" spans="1:8">
      <c r="A30" s="29">
        <v>20</v>
      </c>
      <c r="B30" s="16" t="s">
        <v>212</v>
      </c>
      <c r="C30" s="16" t="s">
        <v>213</v>
      </c>
      <c r="D30" s="16" t="s">
        <v>214</v>
      </c>
      <c r="E30" s="15">
        <v>7</v>
      </c>
      <c r="F30" s="15">
        <v>7</v>
      </c>
      <c r="G30" s="15">
        <v>5</v>
      </c>
      <c r="H30" s="27">
        <f t="shared" si="0"/>
        <v>19</v>
      </c>
    </row>
    <row r="31" spans="1:8">
      <c r="A31" s="28">
        <v>21</v>
      </c>
      <c r="B31" s="16" t="s">
        <v>192</v>
      </c>
      <c r="C31" s="16" t="s">
        <v>149</v>
      </c>
      <c r="D31" s="16" t="s">
        <v>278</v>
      </c>
      <c r="E31" s="15">
        <v>4</v>
      </c>
      <c r="F31" s="15">
        <v>10</v>
      </c>
      <c r="G31" s="15">
        <v>5</v>
      </c>
      <c r="H31" s="27">
        <f t="shared" si="0"/>
        <v>19</v>
      </c>
    </row>
    <row r="32" spans="1:8">
      <c r="A32" s="29">
        <v>22</v>
      </c>
      <c r="B32" s="16" t="s">
        <v>151</v>
      </c>
      <c r="C32" s="16" t="s">
        <v>215</v>
      </c>
      <c r="D32" s="16" t="s">
        <v>216</v>
      </c>
      <c r="E32" s="15">
        <v>3</v>
      </c>
      <c r="F32" s="15">
        <v>7</v>
      </c>
      <c r="G32" s="15">
        <v>8</v>
      </c>
      <c r="H32" s="27">
        <f t="shared" si="0"/>
        <v>18</v>
      </c>
    </row>
    <row r="33" spans="1:12">
      <c r="A33" s="28">
        <v>23</v>
      </c>
      <c r="B33" s="16" t="s">
        <v>217</v>
      </c>
      <c r="C33" s="16" t="s">
        <v>218</v>
      </c>
      <c r="D33" s="16" t="s">
        <v>219</v>
      </c>
      <c r="E33" s="15">
        <v>6</v>
      </c>
      <c r="F33" s="15">
        <v>11</v>
      </c>
      <c r="G33" s="15">
        <v>6</v>
      </c>
      <c r="H33" s="27">
        <f t="shared" si="0"/>
        <v>23</v>
      </c>
    </row>
    <row r="34" spans="1:12">
      <c r="A34" s="29">
        <v>24</v>
      </c>
      <c r="B34" s="16" t="s">
        <v>220</v>
      </c>
      <c r="C34" s="16" t="s">
        <v>221</v>
      </c>
      <c r="D34" s="16" t="s">
        <v>222</v>
      </c>
      <c r="E34" s="15">
        <v>8</v>
      </c>
      <c r="F34" s="15">
        <v>10</v>
      </c>
      <c r="G34" s="15">
        <v>5</v>
      </c>
      <c r="H34" s="27">
        <f t="shared" si="0"/>
        <v>23</v>
      </c>
    </row>
    <row r="35" spans="1:12">
      <c r="A35" s="28">
        <v>25</v>
      </c>
      <c r="B35" s="16" t="s">
        <v>223</v>
      </c>
      <c r="C35" s="16" t="s">
        <v>192</v>
      </c>
      <c r="D35" s="16" t="s">
        <v>224</v>
      </c>
      <c r="E35" s="15">
        <v>9</v>
      </c>
      <c r="F35" s="15">
        <v>8</v>
      </c>
      <c r="G35" s="15">
        <v>5</v>
      </c>
      <c r="H35" s="27">
        <f t="shared" si="0"/>
        <v>22</v>
      </c>
    </row>
    <row r="36" spans="1:12" ht="15.75">
      <c r="A36" s="14"/>
      <c r="B36" s="14"/>
      <c r="C36" s="50" t="s">
        <v>279</v>
      </c>
      <c r="D36" s="51"/>
      <c r="E36" s="36">
        <f>SUM(E37/25)</f>
        <v>7.4</v>
      </c>
      <c r="F36" s="36">
        <f t="shared" ref="F36:H36" si="1">SUM(F37/25)</f>
        <v>9.32</v>
      </c>
      <c r="G36" s="36">
        <f t="shared" si="1"/>
        <v>5.56</v>
      </c>
      <c r="H36" s="36">
        <f t="shared" si="1"/>
        <v>22.28</v>
      </c>
    </row>
    <row r="37" spans="1:12" ht="15.75">
      <c r="A37" s="14"/>
      <c r="B37" s="14"/>
      <c r="C37" s="52" t="s">
        <v>95</v>
      </c>
      <c r="D37" s="53"/>
      <c r="E37" s="26">
        <f>SUM(E11:E35)</f>
        <v>185</v>
      </c>
      <c r="F37" s="26">
        <f t="shared" ref="F37:H37" si="2">SUM(F11:F35)</f>
        <v>233</v>
      </c>
      <c r="G37" s="26">
        <f t="shared" si="2"/>
        <v>139</v>
      </c>
      <c r="H37" s="26">
        <f t="shared" si="2"/>
        <v>557</v>
      </c>
    </row>
    <row r="39" spans="1:12">
      <c r="L39" s="35"/>
    </row>
  </sheetData>
  <mergeCells count="12">
    <mergeCell ref="C37:D37"/>
    <mergeCell ref="C36:D36"/>
    <mergeCell ref="E6:G6"/>
    <mergeCell ref="H6:H9"/>
    <mergeCell ref="E7:E9"/>
    <mergeCell ref="F7:F9"/>
    <mergeCell ref="G7:G9"/>
    <mergeCell ref="A3:B3"/>
    <mergeCell ref="A4:B4"/>
    <mergeCell ref="A5:B5"/>
    <mergeCell ref="A6:A9"/>
    <mergeCell ref="B6:D9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H32"/>
  <sheetViews>
    <sheetView workbookViewId="0">
      <selection activeCell="K34" sqref="K34"/>
    </sheetView>
  </sheetViews>
  <sheetFormatPr defaultRowHeight="12.75"/>
  <cols>
    <col min="1" max="1" width="5.5703125" style="3" customWidth="1"/>
    <col min="2" max="2" width="15.85546875" style="3" customWidth="1"/>
    <col min="3" max="3" width="14.42578125" style="3" customWidth="1"/>
    <col min="4" max="4" width="19" style="3" customWidth="1"/>
    <col min="5" max="5" width="19.7109375" style="3" customWidth="1"/>
    <col min="6" max="6" width="17.42578125" style="3" customWidth="1"/>
    <col min="7" max="7" width="26.42578125" style="3" customWidth="1"/>
    <col min="8" max="16384" width="9.140625" style="3"/>
  </cols>
  <sheetData>
    <row r="2" spans="1:8">
      <c r="C2" s="4"/>
    </row>
    <row r="3" spans="1:8" ht="15" customHeight="1">
      <c r="A3" s="37" t="s">
        <v>3</v>
      </c>
      <c r="B3" s="37"/>
      <c r="C3" s="11" t="s">
        <v>4</v>
      </c>
      <c r="D3" s="5" t="s">
        <v>93</v>
      </c>
      <c r="E3" s="23" t="s">
        <v>270</v>
      </c>
      <c r="F3" s="6"/>
      <c r="G3" s="23"/>
      <c r="H3" s="23"/>
    </row>
    <row r="4" spans="1:8" ht="15" customHeight="1">
      <c r="A4" s="38" t="s">
        <v>5</v>
      </c>
      <c r="B4" s="38"/>
      <c r="C4" s="12" t="s">
        <v>6</v>
      </c>
      <c r="D4" s="6"/>
      <c r="E4" s="23"/>
      <c r="F4" s="23"/>
      <c r="G4" s="23"/>
      <c r="H4" s="23"/>
    </row>
    <row r="5" spans="1:8" ht="15" customHeight="1">
      <c r="A5" s="39" t="s">
        <v>7</v>
      </c>
      <c r="B5" s="39"/>
      <c r="C5" s="13">
        <v>44687</v>
      </c>
      <c r="D5" s="7"/>
      <c r="E5" s="24"/>
      <c r="F5" s="8"/>
      <c r="G5" s="9"/>
      <c r="H5" s="10"/>
    </row>
    <row r="6" spans="1:8" ht="12.75" customHeight="1">
      <c r="A6" s="40" t="s">
        <v>0</v>
      </c>
      <c r="B6" s="41" t="s">
        <v>85</v>
      </c>
      <c r="C6" s="42"/>
      <c r="D6" s="43"/>
      <c r="E6" s="54" t="s">
        <v>1</v>
      </c>
      <c r="F6" s="54"/>
      <c r="G6" s="54"/>
      <c r="H6" s="55" t="s">
        <v>2</v>
      </c>
    </row>
    <row r="7" spans="1:8" ht="12.75" customHeight="1">
      <c r="A7" s="40"/>
      <c r="B7" s="44"/>
      <c r="C7" s="45"/>
      <c r="D7" s="46"/>
      <c r="E7" s="54" t="s">
        <v>272</v>
      </c>
      <c r="F7" s="54" t="s">
        <v>87</v>
      </c>
      <c r="G7" s="54" t="s">
        <v>273</v>
      </c>
      <c r="H7" s="55"/>
    </row>
    <row r="8" spans="1:8" ht="12.75" customHeight="1">
      <c r="A8" s="40"/>
      <c r="B8" s="44"/>
      <c r="C8" s="45"/>
      <c r="D8" s="46"/>
      <c r="E8" s="54"/>
      <c r="F8" s="54"/>
      <c r="G8" s="54"/>
      <c r="H8" s="55"/>
    </row>
    <row r="9" spans="1:8" ht="24" customHeight="1">
      <c r="A9" s="40"/>
      <c r="B9" s="47"/>
      <c r="C9" s="48"/>
      <c r="D9" s="49"/>
      <c r="E9" s="54"/>
      <c r="F9" s="54"/>
      <c r="G9" s="54"/>
      <c r="H9" s="55"/>
    </row>
    <row r="10" spans="1:8" ht="13.5" customHeight="1">
      <c r="A10" s="17"/>
      <c r="B10" s="18"/>
      <c r="C10" s="19"/>
      <c r="D10" s="20"/>
      <c r="E10" s="1" t="s">
        <v>274</v>
      </c>
      <c r="F10" s="30" t="s">
        <v>281</v>
      </c>
      <c r="G10" s="30" t="s">
        <v>280</v>
      </c>
      <c r="H10" s="1" t="s">
        <v>89</v>
      </c>
    </row>
    <row r="11" spans="1:8">
      <c r="A11" s="2">
        <v>1</v>
      </c>
      <c r="B11" s="16" t="s">
        <v>226</v>
      </c>
      <c r="C11" s="16" t="s">
        <v>117</v>
      </c>
      <c r="D11" s="16" t="s">
        <v>227</v>
      </c>
      <c r="E11" s="21">
        <v>8</v>
      </c>
      <c r="F11" s="21">
        <v>12</v>
      </c>
      <c r="G11" s="21">
        <v>5</v>
      </c>
      <c r="H11" s="31">
        <f t="shared" ref="H11:H30" si="0">SUM(E11:G11)</f>
        <v>25</v>
      </c>
    </row>
    <row r="12" spans="1:8">
      <c r="A12" s="15">
        <v>2</v>
      </c>
      <c r="B12" s="16" t="s">
        <v>229</v>
      </c>
      <c r="C12" s="16" t="s">
        <v>230</v>
      </c>
      <c r="D12" s="16" t="s">
        <v>231</v>
      </c>
      <c r="E12" s="22">
        <v>10</v>
      </c>
      <c r="F12" s="22">
        <v>9</v>
      </c>
      <c r="G12" s="22">
        <v>4</v>
      </c>
      <c r="H12" s="31">
        <f t="shared" si="0"/>
        <v>23</v>
      </c>
    </row>
    <row r="13" spans="1:8">
      <c r="A13" s="2">
        <v>3</v>
      </c>
      <c r="B13" s="16" t="s">
        <v>232</v>
      </c>
      <c r="C13" s="16" t="s">
        <v>233</v>
      </c>
      <c r="D13" s="16" t="s">
        <v>234</v>
      </c>
      <c r="E13" s="22">
        <v>6</v>
      </c>
      <c r="F13" s="22">
        <v>8</v>
      </c>
      <c r="G13" s="22">
        <v>6</v>
      </c>
      <c r="H13" s="31">
        <f t="shared" si="0"/>
        <v>20</v>
      </c>
    </row>
    <row r="14" spans="1:8">
      <c r="A14" s="15">
        <v>4</v>
      </c>
      <c r="B14" s="16" t="s">
        <v>235</v>
      </c>
      <c r="C14" s="16" t="s">
        <v>77</v>
      </c>
      <c r="D14" s="16" t="s">
        <v>236</v>
      </c>
      <c r="E14" s="22">
        <v>9</v>
      </c>
      <c r="F14" s="22">
        <v>8</v>
      </c>
      <c r="G14" s="22">
        <v>7</v>
      </c>
      <c r="H14" s="31">
        <f t="shared" si="0"/>
        <v>24</v>
      </c>
    </row>
    <row r="15" spans="1:8">
      <c r="A15" s="2">
        <v>5</v>
      </c>
      <c r="B15" s="16" t="s">
        <v>237</v>
      </c>
      <c r="C15" s="16" t="s">
        <v>132</v>
      </c>
      <c r="D15" s="16"/>
      <c r="E15" s="22">
        <v>8</v>
      </c>
      <c r="F15" s="22">
        <v>11</v>
      </c>
      <c r="G15" s="22">
        <v>5</v>
      </c>
      <c r="H15" s="31">
        <f t="shared" si="0"/>
        <v>24</v>
      </c>
    </row>
    <row r="16" spans="1:8">
      <c r="A16" s="15">
        <v>6</v>
      </c>
      <c r="B16" s="16" t="s">
        <v>238</v>
      </c>
      <c r="C16" s="16" t="s">
        <v>239</v>
      </c>
      <c r="D16" s="16" t="s">
        <v>240</v>
      </c>
      <c r="E16" s="22">
        <v>10</v>
      </c>
      <c r="F16" s="22">
        <v>9</v>
      </c>
      <c r="G16" s="22">
        <v>5</v>
      </c>
      <c r="H16" s="31">
        <f t="shared" si="0"/>
        <v>24</v>
      </c>
    </row>
    <row r="17" spans="1:8">
      <c r="A17" s="2">
        <v>7</v>
      </c>
      <c r="B17" s="16" t="s">
        <v>241</v>
      </c>
      <c r="C17" s="16" t="s">
        <v>242</v>
      </c>
      <c r="D17" s="16" t="s">
        <v>225</v>
      </c>
      <c r="E17" s="22">
        <v>10</v>
      </c>
      <c r="F17" s="22">
        <v>11</v>
      </c>
      <c r="G17" s="22">
        <v>8</v>
      </c>
      <c r="H17" s="31">
        <f t="shared" si="0"/>
        <v>29</v>
      </c>
    </row>
    <row r="18" spans="1:8">
      <c r="A18" s="15">
        <v>8</v>
      </c>
      <c r="B18" s="16" t="s">
        <v>243</v>
      </c>
      <c r="C18" s="16" t="s">
        <v>71</v>
      </c>
      <c r="D18" s="16" t="s">
        <v>228</v>
      </c>
      <c r="E18" s="22">
        <v>4</v>
      </c>
      <c r="F18" s="22">
        <v>12</v>
      </c>
      <c r="G18" s="22">
        <v>7</v>
      </c>
      <c r="H18" s="31">
        <f t="shared" si="0"/>
        <v>23</v>
      </c>
    </row>
    <row r="19" spans="1:8">
      <c r="A19" s="2">
        <v>9</v>
      </c>
      <c r="B19" s="16" t="s">
        <v>244</v>
      </c>
      <c r="C19" s="16" t="s">
        <v>245</v>
      </c>
      <c r="D19" s="16" t="s">
        <v>246</v>
      </c>
      <c r="E19" s="22">
        <v>7</v>
      </c>
      <c r="F19" s="22">
        <v>6</v>
      </c>
      <c r="G19" s="22">
        <v>7</v>
      </c>
      <c r="H19" s="31">
        <f t="shared" si="0"/>
        <v>20</v>
      </c>
    </row>
    <row r="20" spans="1:8">
      <c r="A20" s="15">
        <v>10</v>
      </c>
      <c r="B20" s="16" t="s">
        <v>275</v>
      </c>
      <c r="C20" s="16" t="s">
        <v>41</v>
      </c>
      <c r="D20" s="16" t="s">
        <v>276</v>
      </c>
      <c r="E20" s="32">
        <v>10</v>
      </c>
      <c r="F20" s="32">
        <v>9</v>
      </c>
      <c r="G20" s="32">
        <v>7</v>
      </c>
      <c r="H20" s="31">
        <f t="shared" si="0"/>
        <v>26</v>
      </c>
    </row>
    <row r="21" spans="1:8">
      <c r="A21" s="2">
        <v>11</v>
      </c>
      <c r="B21" s="16" t="s">
        <v>247</v>
      </c>
      <c r="C21" s="16" t="s">
        <v>248</v>
      </c>
      <c r="D21" s="16" t="s">
        <v>249</v>
      </c>
      <c r="E21" s="15">
        <v>7</v>
      </c>
      <c r="F21" s="15">
        <v>8</v>
      </c>
      <c r="G21" s="15">
        <v>8</v>
      </c>
      <c r="H21" s="31">
        <f t="shared" si="0"/>
        <v>23</v>
      </c>
    </row>
    <row r="22" spans="1:8">
      <c r="A22" s="15">
        <v>12</v>
      </c>
      <c r="B22" s="16" t="s">
        <v>250</v>
      </c>
      <c r="C22" s="16" t="s">
        <v>251</v>
      </c>
      <c r="D22" s="16" t="s">
        <v>252</v>
      </c>
      <c r="E22" s="15">
        <v>8</v>
      </c>
      <c r="F22" s="15">
        <v>10</v>
      </c>
      <c r="G22" s="15">
        <v>7</v>
      </c>
      <c r="H22" s="31">
        <f t="shared" si="0"/>
        <v>25</v>
      </c>
    </row>
    <row r="23" spans="1:8">
      <c r="A23" s="2">
        <v>13</v>
      </c>
      <c r="B23" s="16" t="s">
        <v>255</v>
      </c>
      <c r="C23" s="16" t="s">
        <v>56</v>
      </c>
      <c r="D23" s="16"/>
      <c r="E23" s="15">
        <v>10</v>
      </c>
      <c r="F23" s="15">
        <v>9</v>
      </c>
      <c r="G23" s="15">
        <v>5</v>
      </c>
      <c r="H23" s="31">
        <f t="shared" si="0"/>
        <v>24</v>
      </c>
    </row>
    <row r="24" spans="1:8">
      <c r="A24" s="15">
        <v>14</v>
      </c>
      <c r="B24" s="16" t="s">
        <v>256</v>
      </c>
      <c r="C24" s="16" t="s">
        <v>257</v>
      </c>
      <c r="D24" s="16" t="s">
        <v>258</v>
      </c>
      <c r="E24" s="15">
        <v>7</v>
      </c>
      <c r="F24" s="15">
        <v>10</v>
      </c>
      <c r="G24" s="15">
        <v>8</v>
      </c>
      <c r="H24" s="31">
        <f t="shared" si="0"/>
        <v>25</v>
      </c>
    </row>
    <row r="25" spans="1:8">
      <c r="A25" s="2">
        <v>15</v>
      </c>
      <c r="B25" s="16" t="s">
        <v>259</v>
      </c>
      <c r="C25" s="16" t="s">
        <v>260</v>
      </c>
      <c r="D25" s="16" t="s">
        <v>261</v>
      </c>
      <c r="E25" s="15">
        <v>10</v>
      </c>
      <c r="F25" s="15">
        <v>11</v>
      </c>
      <c r="G25" s="15">
        <v>5</v>
      </c>
      <c r="H25" s="31">
        <f t="shared" si="0"/>
        <v>26</v>
      </c>
    </row>
    <row r="26" spans="1:8">
      <c r="A26" s="15">
        <v>16</v>
      </c>
      <c r="B26" s="16" t="s">
        <v>264</v>
      </c>
      <c r="C26" s="16" t="s">
        <v>265</v>
      </c>
      <c r="D26" s="16" t="s">
        <v>54</v>
      </c>
      <c r="E26" s="15">
        <v>9</v>
      </c>
      <c r="F26" s="15">
        <v>10</v>
      </c>
      <c r="G26" s="15">
        <v>8</v>
      </c>
      <c r="H26" s="31">
        <f t="shared" si="0"/>
        <v>27</v>
      </c>
    </row>
    <row r="27" spans="1:8">
      <c r="A27" s="2">
        <v>17</v>
      </c>
      <c r="B27" s="16" t="s">
        <v>266</v>
      </c>
      <c r="C27" s="16" t="s">
        <v>140</v>
      </c>
      <c r="D27" s="16" t="s">
        <v>267</v>
      </c>
      <c r="E27" s="15">
        <v>8</v>
      </c>
      <c r="F27" s="15">
        <v>11</v>
      </c>
      <c r="G27" s="15">
        <v>8</v>
      </c>
      <c r="H27" s="31">
        <f t="shared" si="0"/>
        <v>27</v>
      </c>
    </row>
    <row r="28" spans="1:8">
      <c r="A28" s="15">
        <v>18</v>
      </c>
      <c r="B28" s="16" t="s">
        <v>268</v>
      </c>
      <c r="C28" s="16" t="s">
        <v>120</v>
      </c>
      <c r="D28" s="16" t="s">
        <v>269</v>
      </c>
      <c r="E28" s="15">
        <v>6</v>
      </c>
      <c r="F28" s="15">
        <v>9</v>
      </c>
      <c r="G28" s="15">
        <v>4</v>
      </c>
      <c r="H28" s="31">
        <f t="shared" si="0"/>
        <v>19</v>
      </c>
    </row>
    <row r="29" spans="1:8">
      <c r="A29" s="2">
        <v>19</v>
      </c>
      <c r="B29" s="14" t="s">
        <v>277</v>
      </c>
      <c r="C29" s="14" t="s">
        <v>253</v>
      </c>
      <c r="D29" s="14" t="s">
        <v>254</v>
      </c>
      <c r="E29" s="15">
        <v>10</v>
      </c>
      <c r="F29" s="15">
        <v>10</v>
      </c>
      <c r="G29" s="15">
        <v>3</v>
      </c>
      <c r="H29" s="25">
        <f t="shared" si="0"/>
        <v>23</v>
      </c>
    </row>
    <row r="30" spans="1:8">
      <c r="A30" s="15">
        <v>20</v>
      </c>
      <c r="B30" s="14" t="s">
        <v>262</v>
      </c>
      <c r="C30" s="14" t="s">
        <v>263</v>
      </c>
      <c r="D30" s="14"/>
      <c r="E30" s="15">
        <v>9</v>
      </c>
      <c r="F30" s="15">
        <v>10</v>
      </c>
      <c r="G30" s="15">
        <v>7</v>
      </c>
      <c r="H30" s="25">
        <f t="shared" si="0"/>
        <v>26</v>
      </c>
    </row>
    <row r="31" spans="1:8" ht="15.75">
      <c r="A31" s="14"/>
      <c r="B31" s="33"/>
      <c r="C31" s="50" t="s">
        <v>279</v>
      </c>
      <c r="D31" s="51"/>
      <c r="E31" s="36">
        <f>SUM(E32/20)</f>
        <v>8.3000000000000007</v>
      </c>
      <c r="F31" s="36">
        <f t="shared" ref="F31:H31" si="1">SUM(F32/20)</f>
        <v>9.65</v>
      </c>
      <c r="G31" s="36">
        <f t="shared" si="1"/>
        <v>6.2</v>
      </c>
      <c r="H31" s="36">
        <f t="shared" si="1"/>
        <v>24.15</v>
      </c>
    </row>
    <row r="32" spans="1:8" ht="15.75">
      <c r="A32" s="14"/>
      <c r="B32" s="33"/>
      <c r="C32" s="52" t="s">
        <v>95</v>
      </c>
      <c r="D32" s="53"/>
      <c r="E32" s="26">
        <f>SUM(E11:E30)</f>
        <v>166</v>
      </c>
      <c r="F32" s="26">
        <f t="shared" ref="F32:H32" si="2">SUM(F11:F30)</f>
        <v>193</v>
      </c>
      <c r="G32" s="26">
        <f t="shared" si="2"/>
        <v>124</v>
      </c>
      <c r="H32" s="26">
        <f t="shared" si="2"/>
        <v>483</v>
      </c>
    </row>
  </sheetData>
  <mergeCells count="12">
    <mergeCell ref="C31:D31"/>
    <mergeCell ref="C32:D32"/>
    <mergeCell ref="E6:G6"/>
    <mergeCell ref="H6:H9"/>
    <mergeCell ref="E7:E9"/>
    <mergeCell ref="F7:F9"/>
    <mergeCell ref="G7:G9"/>
    <mergeCell ref="A3:B3"/>
    <mergeCell ref="A4:B4"/>
    <mergeCell ref="A5:B5"/>
    <mergeCell ref="A6:A9"/>
    <mergeCell ref="B6:D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06.05.2022 9 Б класс </vt:lpstr>
      <vt:lpstr>06.05.2022 9 В класс </vt:lpstr>
      <vt:lpstr>06.05.2022 4 Ә класс</vt:lpstr>
      <vt:lpstr>06.05.2022 4 В класс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2022-05-10T08:51:04Z</cp:lastPrinted>
  <dcterms:created xsi:type="dcterms:W3CDTF">2022-05-05T11:26:39Z</dcterms:created>
  <dcterms:modified xsi:type="dcterms:W3CDTF">2024-02-19T11:33:25Z</dcterms:modified>
</cp:coreProperties>
</file>